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ARKLEMS\PUBLICACION 2025\"/>
    </mc:Choice>
  </mc:AlternateContent>
  <xr:revisionPtr revIDLastSave="0" documentId="8_{BEB0CA0E-2FDE-4416-AFAC-391254E69CFB}" xr6:coauthVersionLast="47" xr6:coauthVersionMax="47" xr10:uidLastSave="{00000000-0000-0000-0000-000000000000}"/>
  <bookViews>
    <workbookView xWindow="-120" yWindow="-120" windowWidth="29040" windowHeight="15840" xr2:uid="{77F86540-8FAF-40A3-A7EA-AAEAAC85D651}"/>
  </bookViews>
  <sheets>
    <sheet name="Fuentes del Crecimiento EconArg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B6" i="1"/>
  <c r="B7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5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B77" i="1" l="1"/>
  <c r="B78" i="1" l="1"/>
  <c r="C59" i="1" l="1"/>
  <c r="C60" i="1" l="1"/>
  <c r="C58" i="1"/>
  <c r="C61" i="1" l="1"/>
  <c r="C57" i="1"/>
  <c r="C56" i="1" l="1"/>
  <c r="C62" i="1"/>
  <c r="C55" i="1" l="1"/>
  <c r="C63" i="1"/>
  <c r="C54" i="1" l="1"/>
  <c r="C64" i="1"/>
  <c r="C53" i="1" l="1"/>
  <c r="C65" i="1"/>
  <c r="C66" i="1" l="1"/>
  <c r="C52" i="1"/>
  <c r="C51" i="1" l="1"/>
  <c r="C67" i="1"/>
  <c r="C68" i="1" l="1"/>
  <c r="C50" i="1"/>
  <c r="C49" i="1" l="1"/>
  <c r="C69" i="1"/>
  <c r="C48" i="1" l="1"/>
  <c r="C70" i="1"/>
  <c r="C71" i="1" l="1"/>
  <c r="C47" i="1"/>
  <c r="C72" i="1" l="1"/>
  <c r="C46" i="1"/>
  <c r="C45" i="1" l="1"/>
  <c r="C73" i="1"/>
  <c r="C44" i="1" l="1"/>
  <c r="C74" i="1"/>
  <c r="C43" i="1" l="1"/>
  <c r="C75" i="1"/>
  <c r="C42" i="1" l="1"/>
  <c r="C41" i="1" l="1"/>
  <c r="C76" i="1"/>
  <c r="C40" i="1" l="1"/>
  <c r="C77" i="1"/>
  <c r="C39" i="1" l="1"/>
  <c r="C78" i="1"/>
  <c r="C38" i="1" l="1"/>
  <c r="C37" i="1" l="1"/>
  <c r="C36" i="1" l="1"/>
  <c r="C35" i="1" l="1"/>
  <c r="C34" i="1" l="1"/>
  <c r="C33" i="1" l="1"/>
  <c r="C32" i="1" l="1"/>
  <c r="C31" i="1" l="1"/>
  <c r="C30" i="1" l="1"/>
  <c r="C29" i="1" l="1"/>
  <c r="C28" i="1" l="1"/>
  <c r="C27" i="1" l="1"/>
  <c r="C26" i="1" l="1"/>
  <c r="C25" i="1" l="1"/>
  <c r="C24" i="1" l="1"/>
  <c r="C23" i="1" l="1"/>
  <c r="C22" i="1" l="1"/>
  <c r="C21" i="1" l="1"/>
  <c r="C20" i="1" l="1"/>
  <c r="C19" i="1" l="1"/>
  <c r="C18" i="1" l="1"/>
  <c r="C17" i="1" l="1"/>
  <c r="C16" i="1" l="1"/>
  <c r="C15" i="1" l="1"/>
  <c r="C14" i="1" l="1"/>
  <c r="C13" i="1" l="1"/>
  <c r="C12" i="1" l="1"/>
  <c r="C11" i="1" l="1"/>
  <c r="C10" i="1" l="1"/>
  <c r="C9" i="1" l="1"/>
  <c r="C8" i="1" l="1"/>
  <c r="C7" i="1" l="1"/>
  <c r="C6" i="1" l="1"/>
  <c r="C5" i="1" l="1"/>
  <c r="B59" i="1" l="1"/>
  <c r="B60" i="1" l="1"/>
  <c r="B61" i="1" l="1"/>
  <c r="B62" i="1"/>
  <c r="B58" i="1"/>
  <c r="B63" i="1" l="1"/>
  <c r="B57" i="1"/>
  <c r="B56" i="1" l="1"/>
  <c r="B64" i="1"/>
  <c r="B65" i="1" l="1"/>
  <c r="B55" i="1"/>
  <c r="B54" i="1" l="1"/>
  <c r="B66" i="1"/>
  <c r="B67" i="1" l="1"/>
  <c r="B53" i="1"/>
  <c r="B52" i="1" l="1"/>
  <c r="B68" i="1"/>
  <c r="B69" i="1" l="1"/>
  <c r="B51" i="1"/>
  <c r="B50" i="1" l="1"/>
  <c r="B70" i="1"/>
  <c r="B71" i="1" l="1"/>
  <c r="B49" i="1"/>
  <c r="B48" i="1" l="1"/>
  <c r="B72" i="1" l="1"/>
  <c r="B47" i="1"/>
  <c r="B46" i="1" l="1"/>
  <c r="B73" i="1"/>
  <c r="B74" i="1" l="1"/>
  <c r="B45" i="1"/>
  <c r="B76" i="1" l="1"/>
  <c r="B44" i="1"/>
  <c r="B75" i="1" l="1"/>
  <c r="B43" i="1"/>
  <c r="B42" i="1" l="1"/>
  <c r="B41" i="1" l="1"/>
  <c r="B40" i="1" l="1"/>
  <c r="B39" i="1" l="1"/>
  <c r="B38" i="1" l="1"/>
  <c r="B37" i="1" l="1"/>
  <c r="B36" i="1" l="1"/>
  <c r="B35" i="1" l="1"/>
  <c r="B34" i="1" l="1"/>
  <c r="B33" i="1" l="1"/>
  <c r="B32" i="1" l="1"/>
  <c r="B31" i="1" l="1"/>
  <c r="B30" i="1" l="1"/>
  <c r="B29" i="1" l="1"/>
  <c r="B28" i="1" l="1"/>
  <c r="B27" i="1" l="1"/>
  <c r="B26" i="1" l="1"/>
  <c r="B25" i="1" l="1"/>
  <c r="B24" i="1" l="1"/>
  <c r="B23" i="1" l="1"/>
  <c r="B22" i="1" l="1"/>
  <c r="B21" i="1" l="1"/>
  <c r="B20" i="1" l="1"/>
  <c r="B19" i="1" l="1"/>
  <c r="B18" i="1" l="1"/>
  <c r="B17" i="1" l="1"/>
  <c r="B16" i="1" l="1"/>
  <c r="B15" i="1" l="1"/>
  <c r="B14" i="1" l="1"/>
  <c r="B13" i="1" l="1"/>
  <c r="B12" i="1" l="1"/>
  <c r="B11" i="1" l="1"/>
  <c r="B10" i="1" l="1"/>
  <c r="B9" i="1" l="1"/>
  <c r="B8" i="1" l="1"/>
  <c r="D77" i="1" l="1"/>
  <c r="D47" i="1"/>
  <c r="D46" i="1"/>
  <c r="D45" i="1"/>
  <c r="D44" i="1"/>
  <c r="D43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6" i="1"/>
  <c r="D25" i="1"/>
  <c r="D24" i="1"/>
  <c r="D23" i="1"/>
  <c r="D21" i="1"/>
  <c r="D20" i="1"/>
  <c r="D18" i="1"/>
  <c r="D17" i="1"/>
  <c r="D16" i="1"/>
  <c r="D14" i="1"/>
  <c r="D13" i="1"/>
  <c r="D12" i="1"/>
  <c r="D10" i="1"/>
  <c r="D9" i="1"/>
  <c r="D8" i="1"/>
  <c r="D7" i="1"/>
  <c r="D6" i="1"/>
  <c r="D5" i="1"/>
  <c r="D61" i="1"/>
  <c r="D57" i="1"/>
  <c r="D48" i="1"/>
  <c r="D73" i="1"/>
  <c r="D63" i="1"/>
  <c r="D67" i="1"/>
  <c r="D71" i="1"/>
  <c r="D72" i="1"/>
  <c r="D76" i="1"/>
  <c r="D53" i="1"/>
  <c r="D64" i="1"/>
  <c r="D68" i="1"/>
  <c r="D74" i="1"/>
  <c r="D59" i="1"/>
  <c r="D51" i="1"/>
  <c r="D56" i="1"/>
  <c r="D55" i="1"/>
  <c r="D65" i="1"/>
  <c r="D69" i="1"/>
  <c r="D66" i="1"/>
  <c r="D70" i="1"/>
  <c r="D52" i="1"/>
  <c r="D54" i="1"/>
  <c r="D62" i="1"/>
  <c r="D58" i="1"/>
  <c r="D75" i="1" l="1"/>
  <c r="D19" i="1"/>
  <c r="D27" i="1"/>
  <c r="D22" i="1"/>
  <c r="D49" i="1"/>
  <c r="D15" i="1"/>
  <c r="D11" i="1" l="1"/>
  <c r="D50" i="1"/>
  <c r="D60" i="1"/>
  <c r="D42" i="1"/>
  <c r="D78" i="1"/>
</calcChain>
</file>

<file path=xl/sharedStrings.xml><?xml version="1.0" encoding="utf-8"?>
<sst xmlns="http://schemas.openxmlformats.org/spreadsheetml/2006/main" count="13" uniqueCount="13">
  <si>
    <t>www.arklems.org</t>
  </si>
  <si>
    <t>L</t>
  </si>
  <si>
    <t xml:space="preserve">Y
</t>
  </si>
  <si>
    <t xml:space="preserve">K
</t>
  </si>
  <si>
    <t>2004=100</t>
  </si>
  <si>
    <t>PTF</t>
  </si>
  <si>
    <t>a precios constantes 2004 FormulaTornquist</t>
  </si>
  <si>
    <t xml:space="preserve">PATRONES DE LARGO PLAZO </t>
  </si>
  <si>
    <t>Fuentes del Crecimiento de la Economia Argentina</t>
  </si>
  <si>
    <t>Fuente: Ariel Coremberg, Centro de Estudios de la Productividad-base ARKLEMS+LAND</t>
  </si>
  <si>
    <t>Metodologia</t>
  </si>
  <si>
    <t>Ariel Coremberg (2025): ACCOUNTING ARGENTINA GROWTH FAILURE Adjusting Productivity by Utilization Effects and Natural Capital
Coremberg, Ariel; Heymann, Daniel; Goldzier, Patricia y Ramos, Adrian (2007): Patrones de Inversion y Ahorro en Argentina. CEPAL DT 63 Serie Macroeconomia del Desarrollo</t>
  </si>
  <si>
    <t>BASE ARKLEMS 2 
FUENTES DEL CRECIMIENTO Y PRODUCTIVIDAD LARGO PLAZO
Y,K,L,PTF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</si>
</sst>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_-;\-* #,##0_-;_-* &quot;-&quot;??_-;_-@_-"/>
  </numFmts>
  <fonts count="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20">
    <xf numFmtId="0" fontId="0" fillId="0" borderId="0" xfId="0"/>
    <xf numFmtId="0" fontId="1" fillId="0" borderId="0" xfId="0" applyFont="1"/>
    <xf numFmtId="165" fontId="1" fillId="0" borderId="0" xfId="3" applyNumberFormat="1" applyFont="1" applyBorder="1" applyAlignment="1">
      <alignment horizontal="center" vertical="center"/>
    </xf>
    <xf numFmtId="14" fontId="1" fillId="0" borderId="0" xfId="2" applyNumberFormat="1" applyFont="1" applyAlignment="1">
      <alignment horizontal="center" vertical="center" wrapText="1"/>
    </xf>
    <xf numFmtId="0" fontId="1" fillId="0" borderId="0" xfId="0" applyFont="1" applyBorder="1"/>
    <xf numFmtId="43" fontId="1" fillId="0" borderId="0" xfId="0" applyNumberFormat="1" applyFont="1" applyBorder="1"/>
    <xf numFmtId="0" fontId="1" fillId="0" borderId="0" xfId="2" applyFont="1" applyBorder="1" applyAlignment="1">
      <alignment vertical="center"/>
    </xf>
    <xf numFmtId="165" fontId="1" fillId="0" borderId="0" xfId="2" applyNumberFormat="1" applyFont="1" applyBorder="1" applyAlignment="1">
      <alignment horizontal="center" vertical="center"/>
    </xf>
    <xf numFmtId="166" fontId="1" fillId="0" borderId="0" xfId="1" applyNumberFormat="1" applyFont="1" applyBorder="1" applyAlignment="1">
      <alignment horizontal="center" vertical="center"/>
    </xf>
    <xf numFmtId="0" fontId="1" fillId="0" borderId="0" xfId="2" applyFont="1" applyBorder="1" applyAlignment="1">
      <alignment horizontal="center" vertical="center" wrapText="1"/>
    </xf>
    <xf numFmtId="0" fontId="1" fillId="0" borderId="0" xfId="2" applyFont="1" applyBorder="1" applyAlignment="1">
      <alignment horizontal="center" vertical="center"/>
    </xf>
    <xf numFmtId="0" fontId="4" fillId="0" borderId="0" xfId="4"/>
    <xf numFmtId="0" fontId="6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0" fontId="8" fillId="0" borderId="0" xfId="5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2" applyFont="1" applyBorder="1" applyAlignment="1">
      <alignment horizontal="center" vertical="center"/>
    </xf>
  </cellXfs>
  <cellStyles count="6">
    <cellStyle name="Hipervínculo" xfId="4" builtinId="8"/>
    <cellStyle name="Millares" xfId="1" builtinId="3"/>
    <cellStyle name="Millares 2" xfId="3" xr:uid="{70D98864-E61D-4E9A-8B4A-38661EE53DBF}"/>
    <cellStyle name="Normal" xfId="0" builtinId="0"/>
    <cellStyle name="Normal 2" xfId="2" xr:uid="{DD07677E-6C0D-46D7-AD84-3B028616B592}"/>
    <cellStyle name="Normal 4" xfId="5" xr:uid="{2145978F-C079-475B-A467-5A94830D3D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en.wikipedia.org/wiki/Argentina_at_the_2019_Summer_Universiade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9525</xdr:colOff>
      <xdr:row>0</xdr:row>
      <xdr:rowOff>628649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750EBE6-BA61-4065-A21F-D19056363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0" y="0"/>
          <a:ext cx="971550" cy="6286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ropbox/CEPAL/BASEDATA/2024BASEPATRONES/TFP/FUENTESCRECCorembergexConsejoEcoSoc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WB1"/>
      <sheetName val="GWB2"/>
      <sheetName val="GWB3"/>
      <sheetName val="GWB4"/>
      <sheetName val="GWB4b"/>
      <sheetName val="GWB4c"/>
      <sheetName val="G1"/>
      <sheetName val="G2"/>
      <sheetName val="G6"/>
      <sheetName val="G3"/>
      <sheetName val="G3 (2)"/>
      <sheetName val="G BRECHA PBI"/>
      <sheetName val="G BRECHA PBI per capita"/>
      <sheetName val="GK"/>
      <sheetName val="Series"/>
      <sheetName val="Gráfico1 (3)"/>
      <sheetName val="g1 (2)"/>
      <sheetName val="Gráfico1 (4)"/>
      <sheetName val="Gráfico1 (5)"/>
      <sheetName val="Gráfico1 (6)"/>
      <sheetName val="Gráfico2"/>
      <sheetName val="Hoja1"/>
      <sheetName val="GWB7"/>
      <sheetName val="GWB6"/>
      <sheetName val="GBW8"/>
      <sheetName val="GWB9"/>
      <sheetName val="GWB10"/>
      <sheetName val="GWB11"/>
      <sheetName val="GWB12"/>
      <sheetName val="GWB13"/>
      <sheetName val="GPBICONTRIBtradicional"/>
      <sheetName val="GProdLabCONTRIBtradicional"/>
      <sheetName val="GContribPBIUT1"/>
      <sheetName val="GContribPBIUT1 detallado"/>
      <sheetName val="GContribPBIUT1 detallado (2)"/>
      <sheetName val="GContribPBIUT1 KK vs 90"/>
      <sheetName val="GContribPRODLABUt"/>
      <sheetName val="TFP ajuste ciclo WorldBank"/>
      <sheetName val="GAsAn"/>
      <sheetName val="GAaAsAn"/>
      <sheetName val="GAa As UtfactorialIL asal"/>
      <sheetName val="G AaAsAoAut2"/>
      <sheetName val="Gráfico1 (7)"/>
      <sheetName val="Gráfico1 (8)"/>
      <sheetName val="G AsAut2"/>
      <sheetName val="GA2 UtfactorialIL Ltotal"/>
      <sheetName val="Gráfico3 (3)"/>
      <sheetName val="Escenarios y Fuentes"/>
      <sheetName val="G FUENTES PBI"/>
      <sheetName val="G FUENTES y"/>
      <sheetName val="G TFP y "/>
      <sheetName val="G GDP e Y"/>
      <sheetName val="G GDP e Y (2)"/>
      <sheetName val="Gráfico4"/>
      <sheetName val="Gráfico1"/>
      <sheetName val="Gráfico3"/>
      <sheetName val="Gráfico1 (2)"/>
      <sheetName val="Gráfico3 (2)"/>
      <sheetName val="Gvescenarios"/>
      <sheetName val="GIY"/>
      <sheetName val="Modelo Rappetti Coremberg v"/>
      <sheetName val="supuestos"/>
      <sheetName val="REM"/>
      <sheetName val="grafic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>
        <row r="3">
          <cell r="A3">
            <v>1950</v>
          </cell>
          <cell r="B3">
            <v>139500.7842942783</v>
          </cell>
          <cell r="E3">
            <v>227652.28463972855</v>
          </cell>
          <cell r="J3">
            <v>5066200.0000000009</v>
          </cell>
          <cell r="N3">
            <v>0.93130018046159113</v>
          </cell>
        </row>
        <row r="4">
          <cell r="A4">
            <v>1951</v>
          </cell>
          <cell r="B4">
            <v>144813.11939985756</v>
          </cell>
          <cell r="E4">
            <v>239405.36488435263</v>
          </cell>
          <cell r="J4">
            <v>5289900</v>
          </cell>
          <cell r="N4">
            <v>0.92208641098681565</v>
          </cell>
        </row>
        <row r="5">
          <cell r="A5">
            <v>1952</v>
          </cell>
          <cell r="B5">
            <v>137859.58137932926</v>
          </cell>
          <cell r="E5">
            <v>248576.70418437666</v>
          </cell>
          <cell r="J5">
            <v>5079799.9999999991</v>
          </cell>
          <cell r="N5">
            <v>0.87831927523073772</v>
          </cell>
        </row>
        <row r="6">
          <cell r="A6">
            <v>1953</v>
          </cell>
          <cell r="B6">
            <v>144987.75802970928</v>
          </cell>
          <cell r="E6">
            <v>258068.01630420901</v>
          </cell>
          <cell r="J6">
            <v>5278200.0000000009</v>
          </cell>
          <cell r="N6">
            <v>0.88981372227689082</v>
          </cell>
        </row>
        <row r="7">
          <cell r="A7">
            <v>1954</v>
          </cell>
          <cell r="B7">
            <v>150705.55850922907</v>
          </cell>
          <cell r="E7">
            <v>266940.81703407498</v>
          </cell>
          <cell r="J7">
            <v>5326500</v>
          </cell>
          <cell r="N7">
            <v>0.90571930319410954</v>
          </cell>
        </row>
        <row r="8">
          <cell r="A8">
            <v>1955</v>
          </cell>
          <cell r="B8">
            <v>161029.66712272368</v>
          </cell>
          <cell r="E8">
            <v>279037.03126153792</v>
          </cell>
          <cell r="J8">
            <v>5413500</v>
          </cell>
          <cell r="N8">
            <v>0.93980637777779141</v>
          </cell>
        </row>
        <row r="9">
          <cell r="A9">
            <v>1956</v>
          </cell>
          <cell r="B9">
            <v>165520.63487837117</v>
          </cell>
          <cell r="E9">
            <v>292625.65410418075</v>
          </cell>
          <cell r="J9">
            <v>5469600</v>
          </cell>
          <cell r="N9">
            <v>0.93725307144890924</v>
          </cell>
        </row>
        <row r="10">
          <cell r="A10">
            <v>1957</v>
          </cell>
          <cell r="B10">
            <v>174029.69537375277</v>
          </cell>
          <cell r="E10">
            <v>309267.67064939806</v>
          </cell>
          <cell r="J10">
            <v>5604500</v>
          </cell>
          <cell r="N10">
            <v>0.94576313327189487</v>
          </cell>
        </row>
        <row r="11">
          <cell r="A11">
            <v>1958</v>
          </cell>
          <cell r="B11">
            <v>184647.85849849833</v>
          </cell>
          <cell r="E11">
            <v>325697.86221890454</v>
          </cell>
          <cell r="J11">
            <v>5753400</v>
          </cell>
          <cell r="N11">
            <v>0.96443164749937349</v>
          </cell>
        </row>
        <row r="12">
          <cell r="A12">
            <v>1959</v>
          </cell>
          <cell r="B12">
            <v>172920.49145992522</v>
          </cell>
          <cell r="E12">
            <v>332316.98982760718</v>
          </cell>
          <cell r="J12">
            <v>5623699.9999999991</v>
          </cell>
          <cell r="N12">
            <v>0.90085731369140198</v>
          </cell>
        </row>
        <row r="13">
          <cell r="A13">
            <v>1960</v>
          </cell>
          <cell r="B13">
            <v>186456.97649765536</v>
          </cell>
          <cell r="E13">
            <v>348406.10028994351</v>
          </cell>
          <cell r="J13">
            <v>5632799.9999999991</v>
          </cell>
          <cell r="N13">
            <v>0.94403513905222958</v>
          </cell>
        </row>
        <row r="14">
          <cell r="A14">
            <v>1961</v>
          </cell>
          <cell r="B14">
            <v>199827.36382804703</v>
          </cell>
          <cell r="E14">
            <v>372098.51667273563</v>
          </cell>
          <cell r="J14">
            <v>5675799.9999999991</v>
          </cell>
          <cell r="N14">
            <v>0.97051321351780073</v>
          </cell>
        </row>
        <row r="15">
          <cell r="A15">
            <v>1962</v>
          </cell>
          <cell r="B15">
            <v>196613.53625397864</v>
          </cell>
          <cell r="E15">
            <v>392275.13320428098</v>
          </cell>
          <cell r="J15">
            <v>5557799.9999999991</v>
          </cell>
          <cell r="N15">
            <v>0.93242143585578918</v>
          </cell>
        </row>
        <row r="16">
          <cell r="A16">
            <v>1963</v>
          </cell>
          <cell r="B16">
            <v>192013.12226925514</v>
          </cell>
          <cell r="E16">
            <v>404782.41435295343</v>
          </cell>
          <cell r="J16">
            <v>5469200</v>
          </cell>
          <cell r="N16">
            <v>0.89874558705789953</v>
          </cell>
        </row>
        <row r="17">
          <cell r="A17">
            <v>1964</v>
          </cell>
          <cell r="B17">
            <v>211660.90618364661</v>
          </cell>
          <cell r="E17">
            <v>416706.17886307224</v>
          </cell>
          <cell r="J17">
            <v>5689200</v>
          </cell>
          <cell r="N17">
            <v>0.96047811930352933</v>
          </cell>
        </row>
        <row r="18">
          <cell r="A18">
            <v>1965</v>
          </cell>
          <cell r="B18">
            <v>230786.36758520824</v>
          </cell>
          <cell r="E18">
            <v>430244.00395041291</v>
          </cell>
          <cell r="J18">
            <v>5888700</v>
          </cell>
          <cell r="N18">
            <v>1.015076786338696</v>
          </cell>
        </row>
        <row r="19">
          <cell r="A19">
            <v>1966</v>
          </cell>
          <cell r="B19">
            <v>232579.45622697475</v>
          </cell>
          <cell r="E19">
            <v>445293.66065069771</v>
          </cell>
          <cell r="J19">
            <v>5918200</v>
          </cell>
          <cell r="N19">
            <v>1.0004590572899237</v>
          </cell>
        </row>
        <row r="20">
          <cell r="A20">
            <v>1967</v>
          </cell>
          <cell r="B20">
            <v>239002.13777666262</v>
          </cell>
          <cell r="E20">
            <v>461408.40518975304</v>
          </cell>
          <cell r="J20">
            <v>6143900</v>
          </cell>
          <cell r="N20">
            <v>0.99100747582476956</v>
          </cell>
        </row>
        <row r="21">
          <cell r="A21">
            <v>1968</v>
          </cell>
          <cell r="B21">
            <v>249968.3857844396</v>
          </cell>
          <cell r="E21">
            <v>481034.61440837558</v>
          </cell>
          <cell r="J21">
            <v>6245300</v>
          </cell>
          <cell r="N21">
            <v>1.0061251945890686</v>
          </cell>
        </row>
        <row r="22">
          <cell r="A22">
            <v>1969</v>
          </cell>
          <cell r="B22">
            <v>271267.92006221885</v>
          </cell>
          <cell r="E22">
            <v>508810.59171173075</v>
          </cell>
          <cell r="J22">
            <v>6556900.0000000009</v>
          </cell>
          <cell r="N22">
            <v>1.0373210057627047</v>
          </cell>
        </row>
        <row r="23">
          <cell r="A23">
            <v>1970</v>
          </cell>
          <cell r="B23">
            <v>285403.22477534786</v>
          </cell>
          <cell r="E23">
            <v>539513.06107932376</v>
          </cell>
          <cell r="J23">
            <v>6751500</v>
          </cell>
          <cell r="N23">
            <v>1.0433554054831129</v>
          </cell>
        </row>
        <row r="24">
          <cell r="A24">
            <v>1971</v>
          </cell>
          <cell r="B24">
            <v>296158.49930209253</v>
          </cell>
          <cell r="E24">
            <v>573176.99698613735</v>
          </cell>
          <cell r="J24">
            <v>6855100</v>
          </cell>
          <cell r="N24">
            <v>1.0406295637782086</v>
          </cell>
        </row>
        <row r="25">
          <cell r="A25">
            <v>1972</v>
          </cell>
          <cell r="B25">
            <v>301949.22974774556</v>
          </cell>
          <cell r="E25">
            <v>606549.87232981937</v>
          </cell>
          <cell r="J25">
            <v>7070699.9999999991</v>
          </cell>
          <cell r="N25">
            <v>1.012972325787181</v>
          </cell>
        </row>
        <row r="26">
          <cell r="A26">
            <v>1973</v>
          </cell>
          <cell r="B26">
            <v>314546.62014959112</v>
          </cell>
          <cell r="E26">
            <v>631274.04933000263</v>
          </cell>
          <cell r="J26">
            <v>7364400</v>
          </cell>
          <cell r="N26">
            <v>1.0135893288308959</v>
          </cell>
        </row>
        <row r="27">
          <cell r="A27">
            <v>1974</v>
          </cell>
          <cell r="B27">
            <v>335199.4736626909</v>
          </cell>
          <cell r="E27">
            <v>657232.18396075384</v>
          </cell>
          <cell r="J27">
            <v>7236768.3168316847</v>
          </cell>
          <cell r="N27">
            <v>1.0669154403878067</v>
          </cell>
        </row>
        <row r="28">
          <cell r="A28">
            <v>1975</v>
          </cell>
          <cell r="B28">
            <v>332973.22022783413</v>
          </cell>
          <cell r="E28">
            <v>681430.89313807024</v>
          </cell>
          <cell r="J28">
            <v>7309136.0000000009</v>
          </cell>
          <cell r="N28">
            <v>1.0340197552202848</v>
          </cell>
        </row>
        <row r="29">
          <cell r="A29">
            <v>1976</v>
          </cell>
          <cell r="B29">
            <v>329635.19746535347</v>
          </cell>
          <cell r="E29">
            <v>713611.17364481068</v>
          </cell>
          <cell r="J29">
            <v>7236768.3168316847</v>
          </cell>
          <cell r="N29">
            <v>0.99814157566013539</v>
          </cell>
        </row>
        <row r="30">
          <cell r="A30">
            <v>1977</v>
          </cell>
          <cell r="B30">
            <v>349674.64475546248</v>
          </cell>
          <cell r="E30">
            <v>760809.32619911095</v>
          </cell>
          <cell r="J30">
            <v>7019665.2673267331</v>
          </cell>
          <cell r="N30">
            <v>1.0232991678302061</v>
          </cell>
        </row>
        <row r="31">
          <cell r="A31">
            <v>1978</v>
          </cell>
          <cell r="B31">
            <v>335072.88235408691</v>
          </cell>
          <cell r="E31">
            <v>790095.84516657237</v>
          </cell>
          <cell r="J31">
            <v>7236768.3168316837</v>
          </cell>
          <cell r="N31">
            <v>0.94356534686399995</v>
          </cell>
        </row>
        <row r="32">
          <cell r="A32">
            <v>1979</v>
          </cell>
          <cell r="B32">
            <v>359284.66220626392</v>
          </cell>
          <cell r="E32">
            <v>824670.51608514623</v>
          </cell>
          <cell r="J32">
            <v>7381503.6831683172</v>
          </cell>
          <cell r="N32">
            <v>0.97741830932629847</v>
          </cell>
        </row>
        <row r="33">
          <cell r="A33">
            <v>1980</v>
          </cell>
          <cell r="B33">
            <v>364612.46572231024</v>
          </cell>
          <cell r="E33">
            <v>858164.48436366604</v>
          </cell>
          <cell r="J33">
            <v>7309136</v>
          </cell>
          <cell r="N33">
            <v>0.96843288303048136</v>
          </cell>
        </row>
        <row r="34">
          <cell r="A34">
            <v>1981</v>
          </cell>
          <cell r="B34">
            <v>346857.50314422126</v>
          </cell>
          <cell r="E34">
            <v>875494.28823978303</v>
          </cell>
          <cell r="J34">
            <v>7225791</v>
          </cell>
          <cell r="N34">
            <v>0.91212223874556453</v>
          </cell>
        </row>
        <row r="35">
          <cell r="A35">
            <v>1982</v>
          </cell>
          <cell r="B35">
            <v>337982.07125908876</v>
          </cell>
          <cell r="E35">
            <v>877241.96787100658</v>
          </cell>
          <cell r="J35">
            <v>7272720</v>
          </cell>
          <cell r="N35">
            <v>0.88579008463126918</v>
          </cell>
        </row>
        <row r="36">
          <cell r="A36">
            <v>1983</v>
          </cell>
          <cell r="B36">
            <v>349766.05292202026</v>
          </cell>
          <cell r="E36">
            <v>880466.73304230615</v>
          </cell>
          <cell r="J36">
            <v>7149340</v>
          </cell>
          <cell r="N36">
            <v>0.91830564683673888</v>
          </cell>
        </row>
        <row r="37">
          <cell r="A37">
            <v>1984</v>
          </cell>
          <cell r="B37">
            <v>355068.63902429468</v>
          </cell>
          <cell r="E37">
            <v>882965.91417378723</v>
          </cell>
          <cell r="J37">
            <v>7448183</v>
          </cell>
          <cell r="N37">
            <v>0.91868860040175837</v>
          </cell>
        </row>
        <row r="38">
          <cell r="A38">
            <v>1985</v>
          </cell>
          <cell r="B38">
            <v>329778.70327088679</v>
          </cell>
          <cell r="E38">
            <v>874066.89455877664</v>
          </cell>
          <cell r="J38">
            <v>7498669</v>
          </cell>
          <cell r="N38">
            <v>0.85737402186253875</v>
          </cell>
        </row>
        <row r="39">
          <cell r="A39">
            <v>1986</v>
          </cell>
          <cell r="B39">
            <v>353924.44872113212</v>
          </cell>
          <cell r="E39">
            <v>869822.92486089526</v>
          </cell>
          <cell r="J39">
            <v>7739661</v>
          </cell>
          <cell r="N39">
            <v>0.91368337707155212</v>
          </cell>
        </row>
        <row r="40">
          <cell r="A40">
            <v>1987</v>
          </cell>
          <cell r="B40">
            <v>362225.0386423383</v>
          </cell>
          <cell r="E40">
            <v>874081.79363313434</v>
          </cell>
          <cell r="J40">
            <v>7857254</v>
          </cell>
          <cell r="N40">
            <v>0.9274731695348325</v>
          </cell>
        </row>
        <row r="41">
          <cell r="A41">
            <v>1988</v>
          </cell>
          <cell r="B41">
            <v>355462.65531876538</v>
          </cell>
          <cell r="E41">
            <v>871929.45551951381</v>
          </cell>
          <cell r="J41">
            <v>8002534.3309145719</v>
          </cell>
          <cell r="N41">
            <v>0.90678112070840666</v>
          </cell>
        </row>
        <row r="42">
          <cell r="A42">
            <v>1989</v>
          </cell>
          <cell r="B42">
            <v>329940.33483032038</v>
          </cell>
          <cell r="E42">
            <v>855088.3278559926</v>
          </cell>
          <cell r="J42">
            <v>8150500.8896831302</v>
          </cell>
          <cell r="N42">
            <v>0.85107359273879057</v>
          </cell>
        </row>
        <row r="43">
          <cell r="A43">
            <v>1990</v>
          </cell>
          <cell r="B43">
            <v>321253.18497182446</v>
          </cell>
          <cell r="E43">
            <v>825377.24496913259</v>
          </cell>
          <cell r="J43">
            <v>8301203.3445576541</v>
          </cell>
          <cell r="N43">
            <v>0.84663334014955338</v>
          </cell>
        </row>
        <row r="44">
          <cell r="A44">
            <v>1991</v>
          </cell>
          <cell r="B44">
            <v>355117.04253822856</v>
          </cell>
          <cell r="E44">
            <v>832503.50871553586</v>
          </cell>
          <cell r="J44">
            <v>8831827.9692042395</v>
          </cell>
          <cell r="N44">
            <v>0.91404845333294704</v>
          </cell>
        </row>
        <row r="45">
          <cell r="A45">
            <v>1992</v>
          </cell>
          <cell r="B45">
            <v>386784.69862654281</v>
          </cell>
          <cell r="E45">
            <v>851173.68947375135</v>
          </cell>
          <cell r="J45">
            <v>9309668.1838109717</v>
          </cell>
          <cell r="N45">
            <v>0.96525779553311064</v>
          </cell>
        </row>
        <row r="46">
          <cell r="A46">
            <v>1993</v>
          </cell>
          <cell r="B46">
            <v>409237.57205534127</v>
          </cell>
          <cell r="E46">
            <v>883711.82952001563</v>
          </cell>
          <cell r="J46">
            <v>9247249.0152680036</v>
          </cell>
          <cell r="N46">
            <v>1</v>
          </cell>
        </row>
        <row r="47">
          <cell r="A47">
            <v>1994</v>
          </cell>
          <cell r="B47">
            <v>434639.83956625377</v>
          </cell>
          <cell r="E47">
            <v>922240.44053894316</v>
          </cell>
          <cell r="J47">
            <v>9155034.0735902134</v>
          </cell>
          <cell r="N47">
            <v>1.0372283391506882</v>
          </cell>
        </row>
        <row r="48">
          <cell r="A48">
            <v>1995</v>
          </cell>
          <cell r="B48">
            <v>423097.64037962665</v>
          </cell>
          <cell r="E48">
            <v>951513.42021538655</v>
          </cell>
          <cell r="J48">
            <v>9003941.7486918848</v>
          </cell>
          <cell r="N48">
            <v>0.99331835063533314</v>
          </cell>
        </row>
        <row r="49">
          <cell r="A49">
            <v>1996</v>
          </cell>
          <cell r="B49">
            <v>445871.02229904168</v>
          </cell>
          <cell r="E49">
            <v>982176.68010735023</v>
          </cell>
          <cell r="J49">
            <v>9225077.883045394</v>
          </cell>
          <cell r="N49">
            <v>1.0171471053583598</v>
          </cell>
        </row>
        <row r="50">
          <cell r="A50">
            <v>1997</v>
          </cell>
          <cell r="B50">
            <v>480994.67444311845</v>
          </cell>
          <cell r="E50">
            <v>1020934.7193062156</v>
          </cell>
          <cell r="J50">
            <v>9846944.8830223419</v>
          </cell>
          <cell r="N50">
            <v>1.0487185077740546</v>
          </cell>
        </row>
        <row r="51">
          <cell r="A51">
            <v>1998</v>
          </cell>
          <cell r="B51">
            <v>502243.67347213492</v>
          </cell>
          <cell r="E51">
            <v>1061848.7270501181</v>
          </cell>
          <cell r="J51">
            <v>10289712.434703756</v>
          </cell>
          <cell r="N51">
            <v>1.0514801935537281</v>
          </cell>
        </row>
        <row r="52">
          <cell r="A52">
            <v>1999</v>
          </cell>
          <cell r="B52">
            <v>487861.81859385467</v>
          </cell>
          <cell r="E52">
            <v>1093814.3754344096</v>
          </cell>
          <cell r="J52">
            <v>10445843.170291603</v>
          </cell>
          <cell r="N52">
            <v>0.99467148466291422</v>
          </cell>
        </row>
        <row r="53">
          <cell r="A53">
            <v>2000</v>
          </cell>
          <cell r="B53">
            <v>485088.37106289971</v>
          </cell>
          <cell r="E53">
            <v>1107215.0711197266</v>
          </cell>
          <cell r="J53">
            <v>10458983.928421507</v>
          </cell>
          <cell r="N53">
            <v>0.98036353040236546</v>
          </cell>
        </row>
        <row r="54">
          <cell r="A54">
            <v>2001</v>
          </cell>
          <cell r="B54">
            <v>464256.19208151352</v>
          </cell>
          <cell r="E54">
            <v>1122779.7707774339</v>
          </cell>
          <cell r="J54">
            <v>10201753.220444338</v>
          </cell>
          <cell r="N54">
            <v>0.93696228281219762</v>
          </cell>
        </row>
        <row r="55">
          <cell r="A55">
            <v>2002</v>
          </cell>
          <cell r="B55">
            <v>419302.68720236752</v>
          </cell>
          <cell r="E55">
            <v>1109597.5046669212</v>
          </cell>
          <cell r="J55">
            <v>9471352.9826693013</v>
          </cell>
          <cell r="N55">
            <v>0.87435960315845718</v>
          </cell>
        </row>
        <row r="56">
          <cell r="A56">
            <v>2003</v>
          </cell>
          <cell r="B56">
            <v>451688.72922438168</v>
          </cell>
          <cell r="E56">
            <v>1113576.4922253964</v>
          </cell>
          <cell r="J56">
            <v>9996675.3759441357</v>
          </cell>
          <cell r="N56">
            <v>0.92689487233337031</v>
          </cell>
        </row>
        <row r="57">
          <cell r="A57">
            <v>2004</v>
          </cell>
          <cell r="B57">
            <v>485115.19520634518</v>
          </cell>
          <cell r="E57">
            <v>1135033.1351605949</v>
          </cell>
          <cell r="J57">
            <v>10895831.923128378</v>
          </cell>
          <cell r="N57">
            <v>0.9602478460102305</v>
          </cell>
        </row>
        <row r="58">
          <cell r="A58">
            <v>2005</v>
          </cell>
          <cell r="B58">
            <v>529215.91303895472</v>
          </cell>
          <cell r="E58">
            <v>1175476.6712630943</v>
          </cell>
          <cell r="J58">
            <v>11536753.622920303</v>
          </cell>
          <cell r="N58">
            <v>1.0069907604316926</v>
          </cell>
        </row>
        <row r="59">
          <cell r="A59">
            <v>2006</v>
          </cell>
          <cell r="B59">
            <v>569689.91803703294</v>
          </cell>
          <cell r="E59">
            <v>1228008.2629750376</v>
          </cell>
          <cell r="J59">
            <v>12298140.359867029</v>
          </cell>
          <cell r="N59">
            <v>1.0325015648002447</v>
          </cell>
        </row>
        <row r="60">
          <cell r="A60">
            <v>2007</v>
          </cell>
          <cell r="B60">
            <v>614403.39244507614</v>
          </cell>
          <cell r="E60">
            <v>1297726.7091567861</v>
          </cell>
          <cell r="J60">
            <v>12847842.168514494</v>
          </cell>
          <cell r="N60">
            <v>1.0589549029833598</v>
          </cell>
        </row>
        <row r="61">
          <cell r="A61">
            <v>2008</v>
          </cell>
          <cell r="B61">
            <v>637645.88342025608</v>
          </cell>
          <cell r="E61">
            <v>1374029.1786116308</v>
          </cell>
          <cell r="J61">
            <v>13093203.255012229</v>
          </cell>
          <cell r="N61">
            <v>1.0511322795398141</v>
          </cell>
        </row>
        <row r="62">
          <cell r="A62">
            <v>2009</v>
          </cell>
          <cell r="B62">
            <v>604107.60933690506</v>
          </cell>
          <cell r="E62">
            <v>1432985.1075113302</v>
          </cell>
          <cell r="J62">
            <v>13013088.994986393</v>
          </cell>
          <cell r="N62">
            <v>0.96992361602539223</v>
          </cell>
        </row>
        <row r="63">
          <cell r="A63">
            <v>2010</v>
          </cell>
          <cell r="B63">
            <v>661353.02001446229</v>
          </cell>
          <cell r="E63">
            <v>1504464.056203915</v>
          </cell>
          <cell r="J63">
            <v>13318667.327923816</v>
          </cell>
          <cell r="N63">
            <v>1.0232581458007632</v>
          </cell>
        </row>
        <row r="64">
          <cell r="A64">
            <v>2011</v>
          </cell>
          <cell r="B64">
            <v>696373.12886086118</v>
          </cell>
          <cell r="E64">
            <v>1571781.6515404019</v>
          </cell>
          <cell r="J64">
            <v>13759700.714445729</v>
          </cell>
          <cell r="N64">
            <v>1.036234589316287</v>
          </cell>
        </row>
        <row r="65">
          <cell r="A65">
            <v>2012</v>
          </cell>
          <cell r="B65">
            <v>688897.71056745213</v>
          </cell>
          <cell r="E65">
            <v>1623617.7053757703</v>
          </cell>
          <cell r="J65">
            <v>14104797.301025275</v>
          </cell>
          <cell r="N65">
            <v>0.99430119187565813</v>
          </cell>
        </row>
        <row r="66">
          <cell r="A66">
            <v>2013</v>
          </cell>
          <cell r="B66">
            <v>703430.65711014322</v>
          </cell>
          <cell r="E66">
            <v>1678228.5317437879</v>
          </cell>
          <cell r="J66">
            <v>14130251.703889949</v>
          </cell>
          <cell r="N66">
            <v>0.99553610330800579</v>
          </cell>
        </row>
        <row r="67">
          <cell r="A67">
            <v>2014</v>
          </cell>
          <cell r="B67">
            <v>692748.15433929185</v>
          </cell>
          <cell r="E67">
            <v>1723753.7506460063</v>
          </cell>
          <cell r="J67">
            <v>14172934.990960879</v>
          </cell>
          <cell r="N67">
            <v>0.96369271760335296</v>
          </cell>
        </row>
        <row r="68">
          <cell r="A68">
            <v>2015</v>
          </cell>
          <cell r="B68">
            <v>711344.79522884428</v>
          </cell>
          <cell r="E68">
            <v>1774016.4429330586</v>
          </cell>
          <cell r="J68">
            <v>14691931.754894527</v>
          </cell>
          <cell r="N68">
            <v>0.95837162666731102</v>
          </cell>
        </row>
        <row r="69">
          <cell r="A69">
            <v>2016</v>
          </cell>
          <cell r="B69">
            <v>697033.36546321423</v>
          </cell>
          <cell r="E69">
            <v>1811871.7366194725</v>
          </cell>
          <cell r="J69">
            <v>15229933.590194507</v>
          </cell>
          <cell r="N69">
            <v>0.91222618414092815</v>
          </cell>
        </row>
        <row r="70">
          <cell r="A70">
            <v>2017</v>
          </cell>
          <cell r="B70">
            <v>714677.07549953205</v>
          </cell>
          <cell r="E70">
            <v>1861130.338773737</v>
          </cell>
          <cell r="J70">
            <v>15386439.825543916</v>
          </cell>
          <cell r="N70">
            <v>0.91729340435598983</v>
          </cell>
        </row>
        <row r="71">
          <cell r="A71">
            <v>2018</v>
          </cell>
          <cell r="B71">
            <v>700337.90895879769</v>
          </cell>
          <cell r="E71">
            <v>1893571.7689773105</v>
          </cell>
          <cell r="J71">
            <v>15556435.348923387</v>
          </cell>
          <cell r="N71">
            <v>0.88535738875941417</v>
          </cell>
        </row>
        <row r="72">
          <cell r="A72">
            <v>2019</v>
          </cell>
          <cell r="B72">
            <v>685399.27871089359</v>
          </cell>
          <cell r="E72">
            <v>1901170.9234715805</v>
          </cell>
          <cell r="J72">
            <v>15579054.33907032</v>
          </cell>
          <cell r="N72">
            <v>0.8638133651723563</v>
          </cell>
        </row>
        <row r="73">
          <cell r="A73">
            <v>2020</v>
          </cell>
          <cell r="B73">
            <v>615350.11806178105</v>
          </cell>
          <cell r="E73">
            <v>1889031.7505469865</v>
          </cell>
          <cell r="J73">
            <v>14517055.702628566</v>
          </cell>
          <cell r="N73">
            <v>0.80250021022945084</v>
          </cell>
        </row>
        <row r="74">
          <cell r="A74">
            <v>2021</v>
          </cell>
          <cell r="B74">
            <v>682627.12216449226</v>
          </cell>
          <cell r="E74">
            <v>1909050.1144064364</v>
          </cell>
          <cell r="J74">
            <v>15224759.863454513</v>
          </cell>
          <cell r="N74">
            <v>0.87020881528873018</v>
          </cell>
        </row>
        <row r="75">
          <cell r="A75">
            <v>2022</v>
          </cell>
          <cell r="B75">
            <v>717639.22778914566</v>
          </cell>
          <cell r="E75">
            <v>1945760.956270196</v>
          </cell>
          <cell r="J75">
            <v>16242706.68340816</v>
          </cell>
          <cell r="N75">
            <v>0.88325113312556069</v>
          </cell>
        </row>
        <row r="76">
          <cell r="A76">
            <v>2023</v>
          </cell>
          <cell r="B76">
            <v>709289.01368769968</v>
          </cell>
          <cell r="E76">
            <v>1972991.4537013061</v>
          </cell>
          <cell r="J76">
            <v>16768338.902822157</v>
          </cell>
          <cell r="N76">
            <v>0.85458798995691754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rklem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E1D4D-519A-412F-9799-F2A81683EE9B}">
  <dimension ref="A1:S78"/>
  <sheetViews>
    <sheetView tabSelected="1" workbookViewId="0">
      <selection activeCell="F17" sqref="F17"/>
    </sheetView>
  </sheetViews>
  <sheetFormatPr baseColWidth="10" defaultRowHeight="14.25" x14ac:dyDescent="0.2"/>
  <cols>
    <col min="1" max="5" width="12.625" style="1" customWidth="1"/>
    <col min="6" max="6" width="39.5" style="4" customWidth="1"/>
    <col min="7" max="16384" width="11" style="1"/>
  </cols>
  <sheetData>
    <row r="1" spans="1:19" ht="53.25" customHeight="1" x14ac:dyDescent="0.2">
      <c r="A1" s="4"/>
      <c r="B1" s="16" t="s">
        <v>7</v>
      </c>
      <c r="C1" s="16"/>
      <c r="D1" s="16"/>
      <c r="E1" s="16"/>
      <c r="F1" s="17" t="s">
        <v>12</v>
      </c>
      <c r="G1" s="14" t="s">
        <v>9</v>
      </c>
      <c r="H1"/>
      <c r="I1"/>
      <c r="J1"/>
      <c r="K1"/>
      <c r="L1"/>
      <c r="M1"/>
      <c r="N1"/>
      <c r="O1"/>
      <c r="P1"/>
      <c r="Q1"/>
      <c r="R1"/>
      <c r="S1"/>
    </row>
    <row r="2" spans="1:19" ht="22.5" customHeight="1" thickBot="1" x14ac:dyDescent="0.25">
      <c r="A2" s="4"/>
      <c r="B2" s="19" t="s">
        <v>8</v>
      </c>
      <c r="C2" s="19"/>
      <c r="D2" s="19"/>
      <c r="E2" s="19"/>
      <c r="F2" s="15" t="s">
        <v>10</v>
      </c>
      <c r="G2" s="18" t="s">
        <v>11</v>
      </c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ht="20.25" customHeight="1" thickTop="1" x14ac:dyDescent="0.2">
      <c r="A3" s="4"/>
      <c r="B3" s="10" t="s">
        <v>2</v>
      </c>
      <c r="C3" s="10" t="s">
        <v>3</v>
      </c>
      <c r="D3" s="10" t="s">
        <v>1</v>
      </c>
      <c r="E3" s="9" t="s">
        <v>5</v>
      </c>
      <c r="F3" s="15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</row>
    <row r="4" spans="1:19" ht="15" thickBot="1" x14ac:dyDescent="0.25">
      <c r="A4" s="4"/>
      <c r="B4" s="13" t="s">
        <v>6</v>
      </c>
      <c r="C4" s="13"/>
      <c r="D4" s="13"/>
      <c r="E4" s="12" t="s">
        <v>4</v>
      </c>
      <c r="F4" s="11" t="s">
        <v>0</v>
      </c>
    </row>
    <row r="5" spans="1:19" ht="15" thickTop="1" x14ac:dyDescent="0.2">
      <c r="A5" s="6">
        <f>'[1]Escenarios y Fuentes'!A3</f>
        <v>1950</v>
      </c>
      <c r="B5" s="2">
        <f>'[1]Escenarios y Fuentes'!B3</f>
        <v>139500.7842942783</v>
      </c>
      <c r="C5" s="7">
        <f>'[1]Escenarios y Fuentes'!E3</f>
        <v>227652.28463972855</v>
      </c>
      <c r="D5" s="8">
        <f>'[1]Escenarios y Fuentes'!J3</f>
        <v>5066200.0000000009</v>
      </c>
      <c r="E5" s="5">
        <f>+'[1]Escenarios y Fuentes'!N3*100/'[1]Escenarios y Fuentes'!$N$57</f>
        <v>96.985396461037098</v>
      </c>
      <c r="F5" s="3">
        <v>45461</v>
      </c>
    </row>
    <row r="6" spans="1:19" x14ac:dyDescent="0.2">
      <c r="A6" s="6">
        <f>'[1]Escenarios y Fuentes'!A4</f>
        <v>1951</v>
      </c>
      <c r="B6" s="2">
        <f>'[1]Escenarios y Fuentes'!B4</f>
        <v>144813.11939985756</v>
      </c>
      <c r="C6" s="7">
        <f>'[1]Escenarios y Fuentes'!E4</f>
        <v>239405.36488435263</v>
      </c>
      <c r="D6" s="8">
        <f>'[1]Escenarios y Fuentes'!J4</f>
        <v>5289900</v>
      </c>
      <c r="E6" s="5">
        <f>+'[1]Escenarios y Fuentes'!N4*100/'[1]Escenarios y Fuentes'!$N$57</f>
        <v>96.025876529484222</v>
      </c>
    </row>
    <row r="7" spans="1:19" x14ac:dyDescent="0.2">
      <c r="A7" s="6">
        <f>'[1]Escenarios y Fuentes'!A5</f>
        <v>1952</v>
      </c>
      <c r="B7" s="2">
        <f>'[1]Escenarios y Fuentes'!B5</f>
        <v>137859.58137932926</v>
      </c>
      <c r="C7" s="7">
        <f>'[1]Escenarios y Fuentes'!E5</f>
        <v>248576.70418437666</v>
      </c>
      <c r="D7" s="8">
        <f>'[1]Escenarios y Fuentes'!J5</f>
        <v>5079799.9999999991</v>
      </c>
      <c r="E7" s="5">
        <f>+'[1]Escenarios y Fuentes'!N5*100/'[1]Escenarios y Fuentes'!$N$57</f>
        <v>91.467976614589574</v>
      </c>
    </row>
    <row r="8" spans="1:19" x14ac:dyDescent="0.2">
      <c r="A8" s="6">
        <f>'[1]Escenarios y Fuentes'!A6</f>
        <v>1953</v>
      </c>
      <c r="B8" s="2">
        <f>'[1]Escenarios y Fuentes'!B6</f>
        <v>144987.75802970928</v>
      </c>
      <c r="C8" s="7">
        <f>'[1]Escenarios y Fuentes'!E6</f>
        <v>258068.01630420901</v>
      </c>
      <c r="D8" s="8">
        <f>'[1]Escenarios y Fuentes'!J6</f>
        <v>5278200.0000000009</v>
      </c>
      <c r="E8" s="5">
        <f>+'[1]Escenarios y Fuentes'!N6*100/'[1]Escenarios y Fuentes'!$N$57</f>
        <v>92.665005808032888</v>
      </c>
    </row>
    <row r="9" spans="1:19" x14ac:dyDescent="0.2">
      <c r="A9" s="6">
        <f>'[1]Escenarios y Fuentes'!A7</f>
        <v>1954</v>
      </c>
      <c r="B9" s="2">
        <f>'[1]Escenarios y Fuentes'!B7</f>
        <v>150705.55850922907</v>
      </c>
      <c r="C9" s="7">
        <f>'[1]Escenarios y Fuentes'!E7</f>
        <v>266940.81703407498</v>
      </c>
      <c r="D9" s="8">
        <f>'[1]Escenarios y Fuentes'!J7</f>
        <v>5326500</v>
      </c>
      <c r="E9" s="5">
        <f>+'[1]Escenarios y Fuentes'!N7*100/'[1]Escenarios y Fuentes'!$N$57</f>
        <v>94.321409514982648</v>
      </c>
    </row>
    <row r="10" spans="1:19" x14ac:dyDescent="0.2">
      <c r="A10" s="6">
        <f>'[1]Escenarios y Fuentes'!A8</f>
        <v>1955</v>
      </c>
      <c r="B10" s="2">
        <f>'[1]Escenarios y Fuentes'!B8</f>
        <v>161029.66712272368</v>
      </c>
      <c r="C10" s="7">
        <f>'[1]Escenarios y Fuentes'!E8</f>
        <v>279037.03126153792</v>
      </c>
      <c r="D10" s="8">
        <f>'[1]Escenarios y Fuentes'!J8</f>
        <v>5413500</v>
      </c>
      <c r="E10" s="5">
        <f>+'[1]Escenarios y Fuentes'!N8*100/'[1]Escenarios y Fuentes'!$N$57</f>
        <v>97.871229983241079</v>
      </c>
    </row>
    <row r="11" spans="1:19" x14ac:dyDescent="0.2">
      <c r="A11" s="6">
        <f>'[1]Escenarios y Fuentes'!A9</f>
        <v>1956</v>
      </c>
      <c r="B11" s="2">
        <f>'[1]Escenarios y Fuentes'!B9</f>
        <v>165520.63487837117</v>
      </c>
      <c r="C11" s="7">
        <f>'[1]Escenarios y Fuentes'!E9</f>
        <v>292625.65410418075</v>
      </c>
      <c r="D11" s="8">
        <f>'[1]Escenarios y Fuentes'!J9</f>
        <v>5469600</v>
      </c>
      <c r="E11" s="5">
        <f>+'[1]Escenarios y Fuentes'!N9*100/'[1]Escenarios y Fuentes'!$N$57</f>
        <v>97.605329222360339</v>
      </c>
    </row>
    <row r="12" spans="1:19" x14ac:dyDescent="0.2">
      <c r="A12" s="6">
        <f>'[1]Escenarios y Fuentes'!A10</f>
        <v>1957</v>
      </c>
      <c r="B12" s="2">
        <f>'[1]Escenarios y Fuentes'!B10</f>
        <v>174029.69537375277</v>
      </c>
      <c r="C12" s="7">
        <f>'[1]Escenarios y Fuentes'!E10</f>
        <v>309267.67064939806</v>
      </c>
      <c r="D12" s="8">
        <f>'[1]Escenarios y Fuentes'!J10</f>
        <v>5604500</v>
      </c>
      <c r="E12" s="5">
        <f>+'[1]Escenarios y Fuentes'!N10*100/'[1]Escenarios y Fuentes'!$N$57</f>
        <v>98.491565193453056</v>
      </c>
    </row>
    <row r="13" spans="1:19" x14ac:dyDescent="0.2">
      <c r="A13" s="6">
        <f>'[1]Escenarios y Fuentes'!A11</f>
        <v>1958</v>
      </c>
      <c r="B13" s="2">
        <f>'[1]Escenarios y Fuentes'!B11</f>
        <v>184647.85849849833</v>
      </c>
      <c r="C13" s="7">
        <f>'[1]Escenarios y Fuentes'!E11</f>
        <v>325697.86221890454</v>
      </c>
      <c r="D13" s="8">
        <f>'[1]Escenarios y Fuentes'!J11</f>
        <v>5753400</v>
      </c>
      <c r="E13" s="5">
        <f>+'[1]Escenarios y Fuentes'!N11*100/'[1]Escenarios y Fuentes'!$N$57</f>
        <v>100.43570016913097</v>
      </c>
    </row>
    <row r="14" spans="1:19" x14ac:dyDescent="0.2">
      <c r="A14" s="6">
        <f>'[1]Escenarios y Fuentes'!A12</f>
        <v>1959</v>
      </c>
      <c r="B14" s="2">
        <f>'[1]Escenarios y Fuentes'!B12</f>
        <v>172920.49145992522</v>
      </c>
      <c r="C14" s="7">
        <f>'[1]Escenarios y Fuentes'!E12</f>
        <v>332316.98982760718</v>
      </c>
      <c r="D14" s="8">
        <f>'[1]Escenarios y Fuentes'!J12</f>
        <v>5623699.9999999991</v>
      </c>
      <c r="E14" s="5">
        <f>+'[1]Escenarios y Fuentes'!N12*100/'[1]Escenarios y Fuentes'!$N$57</f>
        <v>93.815082994917162</v>
      </c>
    </row>
    <row r="15" spans="1:19" x14ac:dyDescent="0.2">
      <c r="A15" s="6">
        <f>'[1]Escenarios y Fuentes'!A13</f>
        <v>1960</v>
      </c>
      <c r="B15" s="2">
        <f>'[1]Escenarios y Fuentes'!B13</f>
        <v>186456.97649765536</v>
      </c>
      <c r="C15" s="7">
        <f>'[1]Escenarios y Fuentes'!E13</f>
        <v>348406.10028994351</v>
      </c>
      <c r="D15" s="8">
        <f>'[1]Escenarios y Fuentes'!J13</f>
        <v>5632799.9999999991</v>
      </c>
      <c r="E15" s="5">
        <f>+'[1]Escenarios y Fuentes'!N13*100/'[1]Escenarios y Fuentes'!$N$57</f>
        <v>98.311612254548265</v>
      </c>
    </row>
    <row r="16" spans="1:19" x14ac:dyDescent="0.2">
      <c r="A16" s="6">
        <f>'[1]Escenarios y Fuentes'!A14</f>
        <v>1961</v>
      </c>
      <c r="B16" s="2">
        <f>'[1]Escenarios y Fuentes'!B14</f>
        <v>199827.36382804703</v>
      </c>
      <c r="C16" s="7">
        <f>'[1]Escenarios y Fuentes'!E14</f>
        <v>372098.51667273563</v>
      </c>
      <c r="D16" s="8">
        <f>'[1]Escenarios y Fuentes'!J14</f>
        <v>5675799.9999999991</v>
      </c>
      <c r="E16" s="5">
        <f>+'[1]Escenarios y Fuentes'!N14*100/'[1]Escenarios y Fuentes'!$N$57</f>
        <v>101.06903311996192</v>
      </c>
    </row>
    <row r="17" spans="1:5" x14ac:dyDescent="0.2">
      <c r="A17" s="6">
        <f>'[1]Escenarios y Fuentes'!A15</f>
        <v>1962</v>
      </c>
      <c r="B17" s="2">
        <f>'[1]Escenarios y Fuentes'!B15</f>
        <v>196613.53625397864</v>
      </c>
      <c r="C17" s="7">
        <f>'[1]Escenarios y Fuentes'!E15</f>
        <v>392275.13320428098</v>
      </c>
      <c r="D17" s="8">
        <f>'[1]Escenarios y Fuentes'!J15</f>
        <v>5557799.9999999991</v>
      </c>
      <c r="E17" s="5">
        <f>+'[1]Escenarios y Fuentes'!N15*100/'[1]Escenarios y Fuentes'!$N$57</f>
        <v>97.102163751779472</v>
      </c>
    </row>
    <row r="18" spans="1:5" x14ac:dyDescent="0.2">
      <c r="A18" s="6">
        <f>'[1]Escenarios y Fuentes'!A16</f>
        <v>1963</v>
      </c>
      <c r="B18" s="2">
        <f>'[1]Escenarios y Fuentes'!B16</f>
        <v>192013.12226925514</v>
      </c>
      <c r="C18" s="7">
        <f>'[1]Escenarios y Fuentes'!E16</f>
        <v>404782.41435295343</v>
      </c>
      <c r="D18" s="8">
        <f>'[1]Escenarios y Fuentes'!J16</f>
        <v>5469200</v>
      </c>
      <c r="E18" s="5">
        <f>+'[1]Escenarios y Fuentes'!N16*100/'[1]Escenarios y Fuentes'!$N$57</f>
        <v>93.595168246628305</v>
      </c>
    </row>
    <row r="19" spans="1:5" x14ac:dyDescent="0.2">
      <c r="A19" s="6">
        <f>'[1]Escenarios y Fuentes'!A17</f>
        <v>1964</v>
      </c>
      <c r="B19" s="2">
        <f>'[1]Escenarios y Fuentes'!B17</f>
        <v>211660.90618364661</v>
      </c>
      <c r="C19" s="7">
        <f>'[1]Escenarios y Fuentes'!E17</f>
        <v>416706.17886307224</v>
      </c>
      <c r="D19" s="8">
        <f>'[1]Escenarios y Fuentes'!J17</f>
        <v>5689200</v>
      </c>
      <c r="E19" s="5">
        <f>+'[1]Escenarios y Fuentes'!N17*100/'[1]Escenarios y Fuentes'!$N$57</f>
        <v>100.02398061024095</v>
      </c>
    </row>
    <row r="20" spans="1:5" x14ac:dyDescent="0.2">
      <c r="A20" s="6">
        <f>'[1]Escenarios y Fuentes'!A18</f>
        <v>1965</v>
      </c>
      <c r="B20" s="2">
        <f>'[1]Escenarios y Fuentes'!B18</f>
        <v>230786.36758520824</v>
      </c>
      <c r="C20" s="7">
        <f>'[1]Escenarios y Fuentes'!E18</f>
        <v>430244.00395041291</v>
      </c>
      <c r="D20" s="8">
        <f>'[1]Escenarios y Fuentes'!J18</f>
        <v>5888700</v>
      </c>
      <c r="E20" s="5">
        <f>+'[1]Escenarios y Fuentes'!N18*100/'[1]Escenarios y Fuentes'!$N$57</f>
        <v>105.70987381604409</v>
      </c>
    </row>
    <row r="21" spans="1:5" x14ac:dyDescent="0.2">
      <c r="A21" s="6">
        <f>'[1]Escenarios y Fuentes'!A19</f>
        <v>1966</v>
      </c>
      <c r="B21" s="2">
        <f>'[1]Escenarios y Fuentes'!B19</f>
        <v>232579.45622697475</v>
      </c>
      <c r="C21" s="7">
        <f>'[1]Escenarios y Fuentes'!E19</f>
        <v>445293.66065069771</v>
      </c>
      <c r="D21" s="8">
        <f>'[1]Escenarios y Fuentes'!J19</f>
        <v>5918200</v>
      </c>
      <c r="E21" s="5">
        <f>+'[1]Escenarios y Fuentes'!N19*100/'[1]Escenarios y Fuentes'!$N$57</f>
        <v>104.18758672011275</v>
      </c>
    </row>
    <row r="22" spans="1:5" x14ac:dyDescent="0.2">
      <c r="A22" s="6">
        <f>'[1]Escenarios y Fuentes'!A20</f>
        <v>1967</v>
      </c>
      <c r="B22" s="2">
        <f>'[1]Escenarios y Fuentes'!B20</f>
        <v>239002.13777666262</v>
      </c>
      <c r="C22" s="7">
        <f>'[1]Escenarios y Fuentes'!E20</f>
        <v>461408.40518975304</v>
      </c>
      <c r="D22" s="8">
        <f>'[1]Escenarios y Fuentes'!J20</f>
        <v>6143900</v>
      </c>
      <c r="E22" s="5">
        <f>+'[1]Escenarios y Fuentes'!N20*100/'[1]Escenarios y Fuentes'!$N$57</f>
        <v>103.20330110005905</v>
      </c>
    </row>
    <row r="23" spans="1:5" x14ac:dyDescent="0.2">
      <c r="A23" s="6">
        <f>'[1]Escenarios y Fuentes'!A21</f>
        <v>1968</v>
      </c>
      <c r="B23" s="2">
        <f>'[1]Escenarios y Fuentes'!B21</f>
        <v>249968.3857844396</v>
      </c>
      <c r="C23" s="7">
        <f>'[1]Escenarios y Fuentes'!E21</f>
        <v>481034.61440837558</v>
      </c>
      <c r="D23" s="8">
        <f>'[1]Escenarios y Fuentes'!J21</f>
        <v>6245300</v>
      </c>
      <c r="E23" s="5">
        <f>+'[1]Escenarios y Fuentes'!N21*100/'[1]Escenarios y Fuentes'!$N$57</f>
        <v>104.77765701526492</v>
      </c>
    </row>
    <row r="24" spans="1:5" x14ac:dyDescent="0.2">
      <c r="A24" s="6">
        <f>'[1]Escenarios y Fuentes'!A22</f>
        <v>1969</v>
      </c>
      <c r="B24" s="2">
        <f>'[1]Escenarios y Fuentes'!B22</f>
        <v>271267.92006221885</v>
      </c>
      <c r="C24" s="7">
        <f>'[1]Escenarios y Fuentes'!E22</f>
        <v>508810.59171173075</v>
      </c>
      <c r="D24" s="8">
        <f>'[1]Escenarios y Fuentes'!J22</f>
        <v>6556900.0000000009</v>
      </c>
      <c r="E24" s="5">
        <f>+'[1]Escenarios y Fuentes'!N22*100/'[1]Escenarios y Fuentes'!$N$57</f>
        <v>108.02638194635982</v>
      </c>
    </row>
    <row r="25" spans="1:5" x14ac:dyDescent="0.2">
      <c r="A25" s="6">
        <f>'[1]Escenarios y Fuentes'!A23</f>
        <v>1970</v>
      </c>
      <c r="B25" s="2">
        <f>'[1]Escenarios y Fuentes'!B23</f>
        <v>285403.22477534786</v>
      </c>
      <c r="C25" s="7">
        <f>'[1]Escenarios y Fuentes'!E23</f>
        <v>539513.06107932376</v>
      </c>
      <c r="D25" s="8">
        <f>'[1]Escenarios y Fuentes'!J23</f>
        <v>6751500</v>
      </c>
      <c r="E25" s="5">
        <f>+'[1]Escenarios y Fuentes'!N23*100/'[1]Escenarios y Fuentes'!$N$57</f>
        <v>108.6548030092636</v>
      </c>
    </row>
    <row r="26" spans="1:5" x14ac:dyDescent="0.2">
      <c r="A26" s="6">
        <f>'[1]Escenarios y Fuentes'!A24</f>
        <v>1971</v>
      </c>
      <c r="B26" s="2">
        <f>'[1]Escenarios y Fuentes'!B24</f>
        <v>296158.49930209253</v>
      </c>
      <c r="C26" s="7">
        <f>'[1]Escenarios y Fuentes'!E24</f>
        <v>573176.99698613735</v>
      </c>
      <c r="D26" s="8">
        <f>'[1]Escenarios y Fuentes'!J24</f>
        <v>6855100</v>
      </c>
      <c r="E26" s="5">
        <f>+'[1]Escenarios y Fuentes'!N24*100/'[1]Escenarios y Fuentes'!$N$57</f>
        <v>108.3709344521791</v>
      </c>
    </row>
    <row r="27" spans="1:5" x14ac:dyDescent="0.2">
      <c r="A27" s="6">
        <f>'[1]Escenarios y Fuentes'!A25</f>
        <v>1972</v>
      </c>
      <c r="B27" s="2">
        <f>'[1]Escenarios y Fuentes'!B25</f>
        <v>301949.22974774556</v>
      </c>
      <c r="C27" s="7">
        <f>'[1]Escenarios y Fuentes'!E25</f>
        <v>606549.87232981937</v>
      </c>
      <c r="D27" s="8">
        <f>'[1]Escenarios y Fuentes'!J25</f>
        <v>7070699.9999999991</v>
      </c>
      <c r="E27" s="5">
        <f>+'[1]Escenarios y Fuentes'!N25*100/'[1]Escenarios y Fuentes'!$N$57</f>
        <v>105.49071575593919</v>
      </c>
    </row>
    <row r="28" spans="1:5" x14ac:dyDescent="0.2">
      <c r="A28" s="6">
        <f>'[1]Escenarios y Fuentes'!A26</f>
        <v>1973</v>
      </c>
      <c r="B28" s="2">
        <f>'[1]Escenarios y Fuentes'!B26</f>
        <v>314546.62014959112</v>
      </c>
      <c r="C28" s="7">
        <f>'[1]Escenarios y Fuentes'!E26</f>
        <v>631274.04933000263</v>
      </c>
      <c r="D28" s="8">
        <f>'[1]Escenarios y Fuentes'!J26</f>
        <v>7364400</v>
      </c>
      <c r="E28" s="5">
        <f>+'[1]Escenarios y Fuentes'!N26*100/'[1]Escenarios y Fuentes'!$N$57</f>
        <v>105.55497031753791</v>
      </c>
    </row>
    <row r="29" spans="1:5" x14ac:dyDescent="0.2">
      <c r="A29" s="6">
        <f>'[1]Escenarios y Fuentes'!A27</f>
        <v>1974</v>
      </c>
      <c r="B29" s="2">
        <f>'[1]Escenarios y Fuentes'!B27</f>
        <v>335199.4736626909</v>
      </c>
      <c r="C29" s="7">
        <f>'[1]Escenarios y Fuentes'!E27</f>
        <v>657232.18396075384</v>
      </c>
      <c r="D29" s="8">
        <f>'[1]Escenarios y Fuentes'!J27</f>
        <v>7236768.3168316847</v>
      </c>
      <c r="E29" s="5">
        <f>+'[1]Escenarios y Fuentes'!N27*100/'[1]Escenarios y Fuentes'!$N$57</f>
        <v>111.10833987504095</v>
      </c>
    </row>
    <row r="30" spans="1:5" x14ac:dyDescent="0.2">
      <c r="A30" s="6">
        <f>'[1]Escenarios y Fuentes'!A28</f>
        <v>1975</v>
      </c>
      <c r="B30" s="2">
        <f>'[1]Escenarios y Fuentes'!B28</f>
        <v>332973.22022783413</v>
      </c>
      <c r="C30" s="7">
        <f>'[1]Escenarios y Fuentes'!E28</f>
        <v>681430.89313807024</v>
      </c>
      <c r="D30" s="8">
        <f>'[1]Escenarios y Fuentes'!J28</f>
        <v>7309136.0000000009</v>
      </c>
      <c r="E30" s="5">
        <f>+'[1]Escenarios y Fuentes'!N28*100/'[1]Escenarios y Fuentes'!$N$57</f>
        <v>107.68259043918421</v>
      </c>
    </row>
    <row r="31" spans="1:5" x14ac:dyDescent="0.2">
      <c r="A31" s="6">
        <f>'[1]Escenarios y Fuentes'!A29</f>
        <v>1976</v>
      </c>
      <c r="B31" s="2">
        <f>'[1]Escenarios y Fuentes'!B29</f>
        <v>329635.19746535347</v>
      </c>
      <c r="C31" s="7">
        <f>'[1]Escenarios y Fuentes'!E29</f>
        <v>713611.17364481068</v>
      </c>
      <c r="D31" s="8">
        <f>'[1]Escenarios y Fuentes'!J29</f>
        <v>7236768.3168316847</v>
      </c>
      <c r="E31" s="5">
        <f>+'[1]Escenarios y Fuentes'!N29*100/'[1]Escenarios y Fuentes'!$N$57</f>
        <v>103.94624469165444</v>
      </c>
    </row>
    <row r="32" spans="1:5" x14ac:dyDescent="0.2">
      <c r="A32" s="6">
        <f>'[1]Escenarios y Fuentes'!A30</f>
        <v>1977</v>
      </c>
      <c r="B32" s="2">
        <f>'[1]Escenarios y Fuentes'!B30</f>
        <v>349674.64475546248</v>
      </c>
      <c r="C32" s="7">
        <f>'[1]Escenarios y Fuentes'!E30</f>
        <v>760809.32619911095</v>
      </c>
      <c r="D32" s="8">
        <f>'[1]Escenarios y Fuentes'!J30</f>
        <v>7019665.2673267331</v>
      </c>
      <c r="E32" s="5">
        <f>+'[1]Escenarios y Fuentes'!N30*100/'[1]Escenarios y Fuentes'!$N$57</f>
        <v>106.56615082053554</v>
      </c>
    </row>
    <row r="33" spans="1:5" x14ac:dyDescent="0.2">
      <c r="A33" s="6">
        <f>'[1]Escenarios y Fuentes'!A31</f>
        <v>1978</v>
      </c>
      <c r="B33" s="2">
        <f>'[1]Escenarios y Fuentes'!B31</f>
        <v>335072.88235408691</v>
      </c>
      <c r="C33" s="7">
        <f>'[1]Escenarios y Fuentes'!E31</f>
        <v>790095.84516657237</v>
      </c>
      <c r="D33" s="8">
        <f>'[1]Escenarios y Fuentes'!J31</f>
        <v>7236768.3168316837</v>
      </c>
      <c r="E33" s="5">
        <f>+'[1]Escenarios y Fuentes'!N31*100/'[1]Escenarios y Fuentes'!$N$57</f>
        <v>98.262688199140953</v>
      </c>
    </row>
    <row r="34" spans="1:5" x14ac:dyDescent="0.2">
      <c r="A34" s="6">
        <f>'[1]Escenarios y Fuentes'!A32</f>
        <v>1979</v>
      </c>
      <c r="B34" s="2">
        <f>'[1]Escenarios y Fuentes'!B32</f>
        <v>359284.66220626392</v>
      </c>
      <c r="C34" s="7">
        <f>'[1]Escenarios y Fuentes'!E32</f>
        <v>824670.51608514623</v>
      </c>
      <c r="D34" s="8">
        <f>'[1]Escenarios y Fuentes'!J32</f>
        <v>7381503.6831683172</v>
      </c>
      <c r="E34" s="5">
        <f>+'[1]Escenarios y Fuentes'!N32*100/'[1]Escenarios y Fuentes'!$N$57</f>
        <v>101.78812828244398</v>
      </c>
    </row>
    <row r="35" spans="1:5" x14ac:dyDescent="0.2">
      <c r="A35" s="6">
        <f>'[1]Escenarios y Fuentes'!A33</f>
        <v>1980</v>
      </c>
      <c r="B35" s="2">
        <f>'[1]Escenarios y Fuentes'!B33</f>
        <v>364612.46572231024</v>
      </c>
      <c r="C35" s="7">
        <f>'[1]Escenarios y Fuentes'!E33</f>
        <v>858164.48436366604</v>
      </c>
      <c r="D35" s="8">
        <f>'[1]Escenarios y Fuentes'!J33</f>
        <v>7309136</v>
      </c>
      <c r="E35" s="5">
        <f>+'[1]Escenarios y Fuentes'!N33*100/'[1]Escenarios y Fuentes'!$N$57</f>
        <v>100.85238795944809</v>
      </c>
    </row>
    <row r="36" spans="1:5" x14ac:dyDescent="0.2">
      <c r="A36" s="6">
        <f>'[1]Escenarios y Fuentes'!A34</f>
        <v>1981</v>
      </c>
      <c r="B36" s="2">
        <f>'[1]Escenarios y Fuentes'!B34</f>
        <v>346857.50314422126</v>
      </c>
      <c r="C36" s="7">
        <f>'[1]Escenarios y Fuentes'!E34</f>
        <v>875494.28823978303</v>
      </c>
      <c r="D36" s="8">
        <f>'[1]Escenarios y Fuentes'!J34</f>
        <v>7225791</v>
      </c>
      <c r="E36" s="5">
        <f>+'[1]Escenarios y Fuentes'!N34*100/'[1]Escenarios y Fuentes'!$N$57</f>
        <v>94.988209818472924</v>
      </c>
    </row>
    <row r="37" spans="1:5" x14ac:dyDescent="0.2">
      <c r="A37" s="6">
        <f>'[1]Escenarios y Fuentes'!A35</f>
        <v>1982</v>
      </c>
      <c r="B37" s="2">
        <f>'[1]Escenarios y Fuentes'!B35</f>
        <v>337982.07125908876</v>
      </c>
      <c r="C37" s="7">
        <f>'[1]Escenarios y Fuentes'!E35</f>
        <v>877241.96787100658</v>
      </c>
      <c r="D37" s="8">
        <f>'[1]Escenarios y Fuentes'!J35</f>
        <v>7272720</v>
      </c>
      <c r="E37" s="5">
        <f>+'[1]Escenarios y Fuentes'!N35*100/'[1]Escenarios y Fuentes'!$N$57</f>
        <v>92.245985066425433</v>
      </c>
    </row>
    <row r="38" spans="1:5" x14ac:dyDescent="0.2">
      <c r="A38" s="6">
        <f>'[1]Escenarios y Fuentes'!A36</f>
        <v>1983</v>
      </c>
      <c r="B38" s="2">
        <f>'[1]Escenarios y Fuentes'!B36</f>
        <v>349766.05292202026</v>
      </c>
      <c r="C38" s="7">
        <f>'[1]Escenarios y Fuentes'!E36</f>
        <v>880466.73304230615</v>
      </c>
      <c r="D38" s="8">
        <f>'[1]Escenarios y Fuentes'!J36</f>
        <v>7149340</v>
      </c>
      <c r="E38" s="5">
        <f>+'[1]Escenarios y Fuentes'!N36*100/'[1]Escenarios y Fuentes'!$N$57</f>
        <v>95.632148580415063</v>
      </c>
    </row>
    <row r="39" spans="1:5" x14ac:dyDescent="0.2">
      <c r="A39" s="6">
        <f>'[1]Escenarios y Fuentes'!A37</f>
        <v>1984</v>
      </c>
      <c r="B39" s="2">
        <f>'[1]Escenarios y Fuentes'!B37</f>
        <v>355068.63902429468</v>
      </c>
      <c r="C39" s="7">
        <f>'[1]Escenarios y Fuentes'!E37</f>
        <v>882965.91417378723</v>
      </c>
      <c r="D39" s="8">
        <f>'[1]Escenarios y Fuentes'!J37</f>
        <v>7448183</v>
      </c>
      <c r="E39" s="5">
        <f>+'[1]Escenarios y Fuentes'!N37*100/'[1]Escenarios y Fuentes'!$N$57</f>
        <v>95.672029280654129</v>
      </c>
    </row>
    <row r="40" spans="1:5" x14ac:dyDescent="0.2">
      <c r="A40" s="6">
        <f>'[1]Escenarios y Fuentes'!A38</f>
        <v>1985</v>
      </c>
      <c r="B40" s="2">
        <f>'[1]Escenarios y Fuentes'!B38</f>
        <v>329778.70327088679</v>
      </c>
      <c r="C40" s="7">
        <f>'[1]Escenarios y Fuentes'!E38</f>
        <v>874066.89455877664</v>
      </c>
      <c r="D40" s="8">
        <f>'[1]Escenarios y Fuentes'!J38</f>
        <v>7498669</v>
      </c>
      <c r="E40" s="5">
        <f>+'[1]Escenarios y Fuentes'!N38*100/'[1]Escenarios y Fuentes'!$N$57</f>
        <v>89.286742524325774</v>
      </c>
    </row>
    <row r="41" spans="1:5" x14ac:dyDescent="0.2">
      <c r="A41" s="6">
        <f>'[1]Escenarios y Fuentes'!A39</f>
        <v>1986</v>
      </c>
      <c r="B41" s="2">
        <f>'[1]Escenarios y Fuentes'!B39</f>
        <v>353924.44872113212</v>
      </c>
      <c r="C41" s="7">
        <f>'[1]Escenarios y Fuentes'!E39</f>
        <v>869822.92486089526</v>
      </c>
      <c r="D41" s="8">
        <f>'[1]Escenarios y Fuentes'!J39</f>
        <v>7739661</v>
      </c>
      <c r="E41" s="5">
        <f>+'[1]Escenarios y Fuentes'!N39*100/'[1]Escenarios y Fuentes'!$N$57</f>
        <v>95.150786421219181</v>
      </c>
    </row>
    <row r="42" spans="1:5" x14ac:dyDescent="0.2">
      <c r="A42" s="6">
        <f>'[1]Escenarios y Fuentes'!A40</f>
        <v>1987</v>
      </c>
      <c r="B42" s="2">
        <f>'[1]Escenarios y Fuentes'!B40</f>
        <v>362225.0386423383</v>
      </c>
      <c r="C42" s="7">
        <f>'[1]Escenarios y Fuentes'!E40</f>
        <v>874081.79363313434</v>
      </c>
      <c r="D42" s="8">
        <f>'[1]Escenarios y Fuentes'!J40</f>
        <v>7857254</v>
      </c>
      <c r="E42" s="5">
        <f>+'[1]Escenarios y Fuentes'!N40*100/'[1]Escenarios y Fuentes'!$N$57</f>
        <v>96.586852382791093</v>
      </c>
    </row>
    <row r="43" spans="1:5" x14ac:dyDescent="0.2">
      <c r="A43" s="6">
        <f>'[1]Escenarios y Fuentes'!A41</f>
        <v>1988</v>
      </c>
      <c r="B43" s="2">
        <f>'[1]Escenarios y Fuentes'!B41</f>
        <v>355462.65531876538</v>
      </c>
      <c r="C43" s="7">
        <f>'[1]Escenarios y Fuentes'!E41</f>
        <v>871929.45551951381</v>
      </c>
      <c r="D43" s="8">
        <f>'[1]Escenarios y Fuentes'!J41</f>
        <v>8002534.3309145719</v>
      </c>
      <c r="E43" s="5">
        <f>+'[1]Escenarios y Fuentes'!N41*100/'[1]Escenarios y Fuentes'!$N$57</f>
        <v>94.431986957953129</v>
      </c>
    </row>
    <row r="44" spans="1:5" x14ac:dyDescent="0.2">
      <c r="A44" s="6">
        <f>'[1]Escenarios y Fuentes'!A42</f>
        <v>1989</v>
      </c>
      <c r="B44" s="2">
        <f>'[1]Escenarios y Fuentes'!B42</f>
        <v>329940.33483032038</v>
      </c>
      <c r="C44" s="7">
        <f>'[1]Escenarios y Fuentes'!E42</f>
        <v>855088.3278559926</v>
      </c>
      <c r="D44" s="8">
        <f>'[1]Escenarios y Fuentes'!J42</f>
        <v>8150500.8896831302</v>
      </c>
      <c r="E44" s="5">
        <f>+'[1]Escenarios y Fuentes'!N42*100/'[1]Escenarios y Fuentes'!$N$57</f>
        <v>88.630617217726439</v>
      </c>
    </row>
    <row r="45" spans="1:5" x14ac:dyDescent="0.2">
      <c r="A45" s="6">
        <f>'[1]Escenarios y Fuentes'!A43</f>
        <v>1990</v>
      </c>
      <c r="B45" s="2">
        <f>'[1]Escenarios y Fuentes'!B43</f>
        <v>321253.18497182446</v>
      </c>
      <c r="C45" s="7">
        <f>'[1]Escenarios y Fuentes'!E43</f>
        <v>825377.24496913259</v>
      </c>
      <c r="D45" s="8">
        <f>'[1]Escenarios y Fuentes'!J43</f>
        <v>8301203.3445576541</v>
      </c>
      <c r="E45" s="5">
        <f>+'[1]Escenarios y Fuentes'!N43*100/'[1]Escenarios y Fuentes'!$N$57</f>
        <v>88.168210287298407</v>
      </c>
    </row>
    <row r="46" spans="1:5" x14ac:dyDescent="0.2">
      <c r="A46" s="6">
        <f>'[1]Escenarios y Fuentes'!A44</f>
        <v>1991</v>
      </c>
      <c r="B46" s="2">
        <f>'[1]Escenarios y Fuentes'!B44</f>
        <v>355117.04253822856</v>
      </c>
      <c r="C46" s="7">
        <f>'[1]Escenarios y Fuentes'!E44</f>
        <v>832503.50871553586</v>
      </c>
      <c r="D46" s="8">
        <f>'[1]Escenarios y Fuentes'!J44</f>
        <v>8831827.9692042395</v>
      </c>
      <c r="E46" s="5">
        <f>+'[1]Escenarios y Fuentes'!N44*100/'[1]Escenarios y Fuentes'!$N$57</f>
        <v>95.188805382981172</v>
      </c>
    </row>
    <row r="47" spans="1:5" x14ac:dyDescent="0.2">
      <c r="A47" s="6">
        <f>'[1]Escenarios y Fuentes'!A45</f>
        <v>1992</v>
      </c>
      <c r="B47" s="2">
        <f>'[1]Escenarios y Fuentes'!B45</f>
        <v>386784.69862654281</v>
      </c>
      <c r="C47" s="7">
        <f>'[1]Escenarios y Fuentes'!E45</f>
        <v>851173.68947375135</v>
      </c>
      <c r="D47" s="8">
        <f>'[1]Escenarios y Fuentes'!J45</f>
        <v>9309668.1838109717</v>
      </c>
      <c r="E47" s="5">
        <f>+'[1]Escenarios y Fuentes'!N45*100/'[1]Escenarios y Fuentes'!$N$57</f>
        <v>100.52173504410307</v>
      </c>
    </row>
    <row r="48" spans="1:5" x14ac:dyDescent="0.2">
      <c r="A48" s="6">
        <f>'[1]Escenarios y Fuentes'!A46</f>
        <v>1993</v>
      </c>
      <c r="B48" s="2">
        <f>'[1]Escenarios y Fuentes'!B46</f>
        <v>409237.57205534127</v>
      </c>
      <c r="C48" s="7">
        <f>'[1]Escenarios y Fuentes'!E46</f>
        <v>883711.82952001563</v>
      </c>
      <c r="D48" s="8">
        <f>'[1]Escenarios y Fuentes'!J46</f>
        <v>9247249.0152680036</v>
      </c>
      <c r="E48" s="5">
        <f>+'[1]Escenarios y Fuentes'!N46*100/'[1]Escenarios y Fuentes'!$N$57</f>
        <v>104.13978059465973</v>
      </c>
    </row>
    <row r="49" spans="1:5" x14ac:dyDescent="0.2">
      <c r="A49" s="6">
        <f>'[1]Escenarios y Fuentes'!A47</f>
        <v>1994</v>
      </c>
      <c r="B49" s="2">
        <f>'[1]Escenarios y Fuentes'!B47</f>
        <v>434639.83956625377</v>
      </c>
      <c r="C49" s="7">
        <f>'[1]Escenarios y Fuentes'!E47</f>
        <v>922240.44053894316</v>
      </c>
      <c r="D49" s="8">
        <f>'[1]Escenarios y Fuentes'!J47</f>
        <v>9155034.0735902134</v>
      </c>
      <c r="E49" s="5">
        <f>+'[1]Escenarios y Fuentes'!N47*100/'[1]Escenarios y Fuentes'!$N$57</f>
        <v>108.01673166571597</v>
      </c>
    </row>
    <row r="50" spans="1:5" x14ac:dyDescent="0.2">
      <c r="A50" s="6">
        <f>'[1]Escenarios y Fuentes'!A48</f>
        <v>1995</v>
      </c>
      <c r="B50" s="2">
        <f>'[1]Escenarios y Fuentes'!B48</f>
        <v>423097.64037962665</v>
      </c>
      <c r="C50" s="7">
        <f>'[1]Escenarios y Fuentes'!E48</f>
        <v>951513.42021538655</v>
      </c>
      <c r="D50" s="8">
        <f>'[1]Escenarios y Fuentes'!J48</f>
        <v>9003941.7486918848</v>
      </c>
      <c r="E50" s="5">
        <f>+'[1]Escenarios y Fuentes'!N48*100/'[1]Escenarios y Fuentes'!$N$57</f>
        <v>103.44395509581287</v>
      </c>
    </row>
    <row r="51" spans="1:5" x14ac:dyDescent="0.2">
      <c r="A51" s="6">
        <f>'[1]Escenarios y Fuentes'!A49</f>
        <v>1996</v>
      </c>
      <c r="B51" s="2">
        <f>'[1]Escenarios y Fuentes'!B49</f>
        <v>445871.02229904168</v>
      </c>
      <c r="C51" s="7">
        <f>'[1]Escenarios y Fuentes'!E49</f>
        <v>982176.68010735023</v>
      </c>
      <c r="D51" s="8">
        <f>'[1]Escenarios y Fuentes'!J49</f>
        <v>9225077.883045394</v>
      </c>
      <c r="E51" s="5">
        <f>+'[1]Escenarios y Fuentes'!N49*100/'[1]Escenarios y Fuentes'!$N$57</f>
        <v>105.92547638451283</v>
      </c>
    </row>
    <row r="52" spans="1:5" x14ac:dyDescent="0.2">
      <c r="A52" s="6">
        <f>'[1]Escenarios y Fuentes'!A50</f>
        <v>1997</v>
      </c>
      <c r="B52" s="2">
        <f>'[1]Escenarios y Fuentes'!B50</f>
        <v>480994.67444311845</v>
      </c>
      <c r="C52" s="7">
        <f>'[1]Escenarios y Fuentes'!E50</f>
        <v>1020934.7193062156</v>
      </c>
      <c r="D52" s="8">
        <f>'[1]Escenarios y Fuentes'!J50</f>
        <v>9846944.8830223419</v>
      </c>
      <c r="E52" s="5">
        <f>+'[1]Escenarios y Fuentes'!N50*100/'[1]Escenarios y Fuentes'!$N$57</f>
        <v>109.213315305149</v>
      </c>
    </row>
    <row r="53" spans="1:5" x14ac:dyDescent="0.2">
      <c r="A53" s="6">
        <f>'[1]Escenarios y Fuentes'!A51</f>
        <v>1998</v>
      </c>
      <c r="B53" s="2">
        <f>'[1]Escenarios y Fuentes'!B51</f>
        <v>502243.67347213492</v>
      </c>
      <c r="C53" s="7">
        <f>'[1]Escenarios y Fuentes'!E51</f>
        <v>1061848.7270501181</v>
      </c>
      <c r="D53" s="8">
        <f>'[1]Escenarios y Fuentes'!J51</f>
        <v>10289712.434703756</v>
      </c>
      <c r="E53" s="5">
        <f>+'[1]Escenarios y Fuentes'!N51*100/'[1]Escenarios y Fuentes'!$N$57</f>
        <v>109.50091665631558</v>
      </c>
    </row>
    <row r="54" spans="1:5" x14ac:dyDescent="0.2">
      <c r="A54" s="6">
        <f>'[1]Escenarios y Fuentes'!A52</f>
        <v>1999</v>
      </c>
      <c r="B54" s="2">
        <f>'[1]Escenarios y Fuentes'!B52</f>
        <v>487861.81859385467</v>
      </c>
      <c r="C54" s="7">
        <f>'[1]Escenarios y Fuentes'!E52</f>
        <v>1093814.3754344096</v>
      </c>
      <c r="D54" s="8">
        <f>'[1]Escenarios y Fuentes'!J52</f>
        <v>10445843.170291603</v>
      </c>
      <c r="E54" s="5">
        <f>+'[1]Escenarios y Fuentes'!N52*100/'[1]Escenarios y Fuentes'!$N$57</f>
        <v>103.58487017656033</v>
      </c>
    </row>
    <row r="55" spans="1:5" x14ac:dyDescent="0.2">
      <c r="A55" s="6">
        <f>'[1]Escenarios y Fuentes'!A53</f>
        <v>2000</v>
      </c>
      <c r="B55" s="2">
        <f>'[1]Escenarios y Fuentes'!B53</f>
        <v>485088.37106289971</v>
      </c>
      <c r="C55" s="7">
        <f>'[1]Escenarios y Fuentes'!E53</f>
        <v>1107215.0711197266</v>
      </c>
      <c r="D55" s="8">
        <f>'[1]Escenarios y Fuentes'!J53</f>
        <v>10458983.928421507</v>
      </c>
      <c r="E55" s="5">
        <f>+'[1]Escenarios y Fuentes'!N53*100/'[1]Escenarios y Fuentes'!$N$57</f>
        <v>102.09484295910836</v>
      </c>
    </row>
    <row r="56" spans="1:5" x14ac:dyDescent="0.2">
      <c r="A56" s="6">
        <f>'[1]Escenarios y Fuentes'!A54</f>
        <v>2001</v>
      </c>
      <c r="B56" s="2">
        <f>'[1]Escenarios y Fuentes'!B54</f>
        <v>464256.19208151352</v>
      </c>
      <c r="C56" s="7">
        <f>'[1]Escenarios y Fuentes'!E54</f>
        <v>1122779.7707774339</v>
      </c>
      <c r="D56" s="8">
        <f>'[1]Escenarios y Fuentes'!J54</f>
        <v>10201753.220444338</v>
      </c>
      <c r="E56" s="5">
        <f>+'[1]Escenarios y Fuentes'!N54*100/'[1]Escenarios y Fuentes'!$N$57</f>
        <v>97.575046557533767</v>
      </c>
    </row>
    <row r="57" spans="1:5" x14ac:dyDescent="0.2">
      <c r="A57" s="6">
        <f>'[1]Escenarios y Fuentes'!A55</f>
        <v>2002</v>
      </c>
      <c r="B57" s="2">
        <f>'[1]Escenarios y Fuentes'!B55</f>
        <v>419302.68720236752</v>
      </c>
      <c r="C57" s="7">
        <f>'[1]Escenarios y Fuentes'!E55</f>
        <v>1109597.5046669212</v>
      </c>
      <c r="D57" s="8">
        <f>'[1]Escenarios y Fuentes'!J55</f>
        <v>9471352.9826693013</v>
      </c>
      <c r="E57" s="5">
        <f>+'[1]Escenarios y Fuentes'!N55*100/'[1]Escenarios y Fuentes'!$N$57</f>
        <v>91.05561723375547</v>
      </c>
    </row>
    <row r="58" spans="1:5" x14ac:dyDescent="0.2">
      <c r="A58" s="6">
        <f>'[1]Escenarios y Fuentes'!A56</f>
        <v>2003</v>
      </c>
      <c r="B58" s="2">
        <f>'[1]Escenarios y Fuentes'!B56</f>
        <v>451688.72922438168</v>
      </c>
      <c r="C58" s="7">
        <f>'[1]Escenarios y Fuentes'!E56</f>
        <v>1113576.4922253964</v>
      </c>
      <c r="D58" s="8">
        <f>'[1]Escenarios y Fuentes'!J56</f>
        <v>9996675.3759441357</v>
      </c>
      <c r="E58" s="5">
        <f>+'[1]Escenarios y Fuentes'!N56*100/'[1]Escenarios y Fuentes'!$N$57</f>
        <v>96.526628639112317</v>
      </c>
    </row>
    <row r="59" spans="1:5" x14ac:dyDescent="0.2">
      <c r="A59" s="6">
        <f>'[1]Escenarios y Fuentes'!A57</f>
        <v>2004</v>
      </c>
      <c r="B59" s="2">
        <f>'[1]Escenarios y Fuentes'!B57</f>
        <v>485115.19520634518</v>
      </c>
      <c r="C59" s="7">
        <f>'[1]Escenarios y Fuentes'!E57</f>
        <v>1135033.1351605949</v>
      </c>
      <c r="D59" s="8">
        <f>'[1]Escenarios y Fuentes'!J57</f>
        <v>10895831.923128378</v>
      </c>
      <c r="E59" s="5">
        <f>+'[1]Escenarios y Fuentes'!N57*100/'[1]Escenarios y Fuentes'!$N$57</f>
        <v>100</v>
      </c>
    </row>
    <row r="60" spans="1:5" x14ac:dyDescent="0.2">
      <c r="A60" s="6">
        <f>'[1]Escenarios y Fuentes'!A58</f>
        <v>2005</v>
      </c>
      <c r="B60" s="2">
        <f>'[1]Escenarios y Fuentes'!B58</f>
        <v>529215.91303895472</v>
      </c>
      <c r="C60" s="7">
        <f>'[1]Escenarios y Fuentes'!E58</f>
        <v>1175476.6712630943</v>
      </c>
      <c r="D60" s="8">
        <f>'[1]Escenarios y Fuentes'!J58</f>
        <v>11536753.622920303</v>
      </c>
      <c r="E60" s="5">
        <f>+'[1]Escenarios y Fuentes'!N58*100/'[1]Escenarios y Fuentes'!$N$57</f>
        <v>104.86779685220601</v>
      </c>
    </row>
    <row r="61" spans="1:5" x14ac:dyDescent="0.2">
      <c r="A61" s="6">
        <f>'[1]Escenarios y Fuentes'!A59</f>
        <v>2006</v>
      </c>
      <c r="B61" s="2">
        <f>'[1]Escenarios y Fuentes'!B59</f>
        <v>569689.91803703294</v>
      </c>
      <c r="C61" s="7">
        <f>'[1]Escenarios y Fuentes'!E59</f>
        <v>1228008.2629750376</v>
      </c>
      <c r="D61" s="8">
        <f>'[1]Escenarios y Fuentes'!J59</f>
        <v>12298140.359867029</v>
      </c>
      <c r="E61" s="5">
        <f>+'[1]Escenarios y Fuentes'!N59*100/'[1]Escenarios y Fuentes'!$N$57</f>
        <v>107.52448642194032</v>
      </c>
    </row>
    <row r="62" spans="1:5" x14ac:dyDescent="0.2">
      <c r="A62" s="6">
        <f>'[1]Escenarios y Fuentes'!A60</f>
        <v>2007</v>
      </c>
      <c r="B62" s="2">
        <f>'[1]Escenarios y Fuentes'!B60</f>
        <v>614403.39244507614</v>
      </c>
      <c r="C62" s="7">
        <f>'[1]Escenarios y Fuentes'!E60</f>
        <v>1297726.7091567861</v>
      </c>
      <c r="D62" s="8">
        <f>'[1]Escenarios y Fuentes'!J60</f>
        <v>12847842.168514494</v>
      </c>
      <c r="E62" s="5">
        <f>+'[1]Escenarios y Fuentes'!N60*100/'[1]Escenarios y Fuentes'!$N$57</f>
        <v>110.27933125632627</v>
      </c>
    </row>
    <row r="63" spans="1:5" x14ac:dyDescent="0.2">
      <c r="A63" s="6">
        <f>'[1]Escenarios y Fuentes'!A61</f>
        <v>2008</v>
      </c>
      <c r="B63" s="2">
        <f>'[1]Escenarios y Fuentes'!B61</f>
        <v>637645.88342025608</v>
      </c>
      <c r="C63" s="7">
        <f>'[1]Escenarios y Fuentes'!E61</f>
        <v>1374029.1786116308</v>
      </c>
      <c r="D63" s="8">
        <f>'[1]Escenarios y Fuentes'!J61</f>
        <v>13093203.255012229</v>
      </c>
      <c r="E63" s="5">
        <f>+'[1]Escenarios y Fuentes'!N61*100/'[1]Escenarios y Fuentes'!$N$57</f>
        <v>109.46468496724077</v>
      </c>
    </row>
    <row r="64" spans="1:5" x14ac:dyDescent="0.2">
      <c r="A64" s="6">
        <f>'[1]Escenarios y Fuentes'!A62</f>
        <v>2009</v>
      </c>
      <c r="B64" s="2">
        <f>'[1]Escenarios y Fuentes'!B62</f>
        <v>604107.60933690506</v>
      </c>
      <c r="C64" s="7">
        <f>'[1]Escenarios y Fuentes'!E62</f>
        <v>1432985.1075113302</v>
      </c>
      <c r="D64" s="8">
        <f>'[1]Escenarios y Fuentes'!J62</f>
        <v>13013088.994986393</v>
      </c>
      <c r="E64" s="5">
        <f>+'[1]Escenarios y Fuentes'!N62*100/'[1]Escenarios y Fuentes'!$N$57</f>
        <v>101.00763256646333</v>
      </c>
    </row>
    <row r="65" spans="1:5" x14ac:dyDescent="0.2">
      <c r="A65" s="6">
        <f>'[1]Escenarios y Fuentes'!A63</f>
        <v>2010</v>
      </c>
      <c r="B65" s="2">
        <f>'[1]Escenarios y Fuentes'!B63</f>
        <v>661353.02001446229</v>
      </c>
      <c r="C65" s="7">
        <f>'[1]Escenarios y Fuentes'!E63</f>
        <v>1504464.056203915</v>
      </c>
      <c r="D65" s="8">
        <f>'[1]Escenarios y Fuentes'!J63</f>
        <v>13318667.327923816</v>
      </c>
      <c r="E65" s="5">
        <f>+'[1]Escenarios y Fuentes'!N63*100/'[1]Escenarios y Fuentes'!$N$57</f>
        <v>106.56187879538982</v>
      </c>
    </row>
    <row r="66" spans="1:5" x14ac:dyDescent="0.2">
      <c r="A66" s="6">
        <f>'[1]Escenarios y Fuentes'!A64</f>
        <v>2011</v>
      </c>
      <c r="B66" s="2">
        <f>'[1]Escenarios y Fuentes'!B64</f>
        <v>696373.12886086118</v>
      </c>
      <c r="C66" s="7">
        <f>'[1]Escenarios y Fuentes'!E64</f>
        <v>1571781.6515404019</v>
      </c>
      <c r="D66" s="8">
        <f>'[1]Escenarios y Fuentes'!J64</f>
        <v>13759700.714445729</v>
      </c>
      <c r="E66" s="5">
        <f>+'[1]Escenarios y Fuentes'!N64*100/'[1]Escenarios y Fuentes'!$N$57</f>
        <v>107.91324277599546</v>
      </c>
    </row>
    <row r="67" spans="1:5" x14ac:dyDescent="0.2">
      <c r="A67" s="6">
        <f>'[1]Escenarios y Fuentes'!A65</f>
        <v>2012</v>
      </c>
      <c r="B67" s="2">
        <f>'[1]Escenarios y Fuentes'!B65</f>
        <v>688897.71056745213</v>
      </c>
      <c r="C67" s="7">
        <f>'[1]Escenarios y Fuentes'!E65</f>
        <v>1623617.7053757703</v>
      </c>
      <c r="D67" s="8">
        <f>'[1]Escenarios y Fuentes'!J65</f>
        <v>14104797.301025275</v>
      </c>
      <c r="E67" s="5">
        <f>+'[1]Escenarios y Fuentes'!N65*100/'[1]Escenarios y Fuentes'!$N$57</f>
        <v>103.54630796693969</v>
      </c>
    </row>
    <row r="68" spans="1:5" x14ac:dyDescent="0.2">
      <c r="A68" s="6">
        <f>'[1]Escenarios y Fuentes'!A66</f>
        <v>2013</v>
      </c>
      <c r="B68" s="2">
        <f>'[1]Escenarios y Fuentes'!B66</f>
        <v>703430.65711014322</v>
      </c>
      <c r="C68" s="7">
        <f>'[1]Escenarios y Fuentes'!E66</f>
        <v>1678228.5317437879</v>
      </c>
      <c r="D68" s="8">
        <f>'[1]Escenarios y Fuentes'!J66</f>
        <v>14130251.703889949</v>
      </c>
      <c r="E68" s="5">
        <f>+'[1]Escenarios y Fuentes'!N66*100/'[1]Escenarios y Fuentes'!$N$57</f>
        <v>103.67491137255821</v>
      </c>
    </row>
    <row r="69" spans="1:5" x14ac:dyDescent="0.2">
      <c r="A69" s="6">
        <f>'[1]Escenarios y Fuentes'!A67</f>
        <v>2014</v>
      </c>
      <c r="B69" s="2">
        <f>'[1]Escenarios y Fuentes'!B67</f>
        <v>692748.15433929185</v>
      </c>
      <c r="C69" s="7">
        <f>'[1]Escenarios y Fuentes'!E67</f>
        <v>1723753.7506460063</v>
      </c>
      <c r="D69" s="8">
        <f>'[1]Escenarios y Fuentes'!J67</f>
        <v>14172934.990960879</v>
      </c>
      <c r="E69" s="5">
        <f>+'[1]Escenarios y Fuentes'!N67*100/'[1]Escenarios y Fuentes'!$N$57</f>
        <v>100.35874817188454</v>
      </c>
    </row>
    <row r="70" spans="1:5" x14ac:dyDescent="0.2">
      <c r="A70" s="6">
        <f>'[1]Escenarios y Fuentes'!A68</f>
        <v>2015</v>
      </c>
      <c r="B70" s="2">
        <f>'[1]Escenarios y Fuentes'!B68</f>
        <v>711344.79522884428</v>
      </c>
      <c r="C70" s="7">
        <f>'[1]Escenarios y Fuentes'!E68</f>
        <v>1774016.4429330586</v>
      </c>
      <c r="D70" s="8">
        <f>'[1]Escenarios y Fuentes'!J68</f>
        <v>14691931.754894527</v>
      </c>
      <c r="E70" s="5">
        <f>+'[1]Escenarios y Fuentes'!N68*100/'[1]Escenarios y Fuentes'!$N$57</f>
        <v>99.804610929280912</v>
      </c>
    </row>
    <row r="71" spans="1:5" x14ac:dyDescent="0.2">
      <c r="A71" s="6">
        <f>'[1]Escenarios y Fuentes'!A69</f>
        <v>2016</v>
      </c>
      <c r="B71" s="2">
        <f>'[1]Escenarios y Fuentes'!B69</f>
        <v>697033.36546321423</v>
      </c>
      <c r="C71" s="7">
        <f>'[1]Escenarios y Fuentes'!E69</f>
        <v>1811871.7366194725</v>
      </c>
      <c r="D71" s="8">
        <f>'[1]Escenarios y Fuentes'!J69</f>
        <v>15229933.590194507</v>
      </c>
      <c r="E71" s="5">
        <f>+'[1]Escenarios y Fuentes'!N69*100/'[1]Escenarios y Fuentes'!$N$57</f>
        <v>94.999034669139917</v>
      </c>
    </row>
    <row r="72" spans="1:5" x14ac:dyDescent="0.2">
      <c r="A72" s="6">
        <f>'[1]Escenarios y Fuentes'!A70</f>
        <v>2017</v>
      </c>
      <c r="B72" s="2">
        <f>'[1]Escenarios y Fuentes'!B70</f>
        <v>714677.07549953205</v>
      </c>
      <c r="C72" s="7">
        <f>'[1]Escenarios y Fuentes'!E70</f>
        <v>1861130.338773737</v>
      </c>
      <c r="D72" s="8">
        <f>'[1]Escenarios y Fuentes'!J70</f>
        <v>15386439.825543916</v>
      </c>
      <c r="E72" s="5">
        <f>+'[1]Escenarios y Fuentes'!N70*100/'[1]Escenarios y Fuentes'!$N$57</f>
        <v>95.526733870561273</v>
      </c>
    </row>
    <row r="73" spans="1:5" x14ac:dyDescent="0.2">
      <c r="A73" s="6">
        <f>'[1]Escenarios y Fuentes'!A71</f>
        <v>2018</v>
      </c>
      <c r="B73" s="2">
        <f>'[1]Escenarios y Fuentes'!B71</f>
        <v>700337.90895879769</v>
      </c>
      <c r="C73" s="7">
        <f>'[1]Escenarios y Fuentes'!E71</f>
        <v>1893571.7689773105</v>
      </c>
      <c r="D73" s="8">
        <f>'[1]Escenarios y Fuentes'!J71</f>
        <v>15556435.348923387</v>
      </c>
      <c r="E73" s="5">
        <f>+'[1]Escenarios y Fuentes'!N71*100/'[1]Escenarios y Fuentes'!$N$57</f>
        <v>92.200924213266248</v>
      </c>
    </row>
    <row r="74" spans="1:5" x14ac:dyDescent="0.2">
      <c r="A74" s="6">
        <f>'[1]Escenarios y Fuentes'!A72</f>
        <v>2019</v>
      </c>
      <c r="B74" s="2">
        <f>'[1]Escenarios y Fuentes'!B72</f>
        <v>685399.27871089359</v>
      </c>
      <c r="C74" s="7">
        <f>'[1]Escenarios y Fuentes'!E72</f>
        <v>1901170.9234715805</v>
      </c>
      <c r="D74" s="8">
        <f>'[1]Escenarios y Fuentes'!J72</f>
        <v>15579054.33907032</v>
      </c>
      <c r="E74" s="5">
        <f>+'[1]Escenarios y Fuentes'!N72*100/'[1]Escenarios y Fuentes'!$N$57</f>
        <v>89.957334323783854</v>
      </c>
    </row>
    <row r="75" spans="1:5" x14ac:dyDescent="0.2">
      <c r="A75" s="6">
        <f>'[1]Escenarios y Fuentes'!A73</f>
        <v>2020</v>
      </c>
      <c r="B75" s="2">
        <f>'[1]Escenarios y Fuentes'!B73</f>
        <v>615350.11806178105</v>
      </c>
      <c r="C75" s="7">
        <f>'[1]Escenarios y Fuentes'!E73</f>
        <v>1889031.7505469865</v>
      </c>
      <c r="D75" s="8">
        <f>'[1]Escenarios y Fuentes'!J73</f>
        <v>14517055.702628566</v>
      </c>
      <c r="E75" s="5">
        <f>+'[1]Escenarios y Fuentes'!N73*100/'[1]Escenarios y Fuentes'!$N$57</f>
        <v>83.572195820463307</v>
      </c>
    </row>
    <row r="76" spans="1:5" x14ac:dyDescent="0.2">
      <c r="A76" s="6">
        <f>'[1]Escenarios y Fuentes'!A74</f>
        <v>2021</v>
      </c>
      <c r="B76" s="2">
        <f>'[1]Escenarios y Fuentes'!B74</f>
        <v>682627.12216449226</v>
      </c>
      <c r="C76" s="7">
        <f>'[1]Escenarios y Fuentes'!E74</f>
        <v>1909050.1144064364</v>
      </c>
      <c r="D76" s="8">
        <f>'[1]Escenarios y Fuentes'!J74</f>
        <v>15224759.863454513</v>
      </c>
      <c r="E76" s="5">
        <f>+'[1]Escenarios y Fuentes'!N74*100/'[1]Escenarios y Fuentes'!$N$57</f>
        <v>90.623355095707126</v>
      </c>
    </row>
    <row r="77" spans="1:5" x14ac:dyDescent="0.2">
      <c r="A77" s="6">
        <f>'[1]Escenarios y Fuentes'!A75</f>
        <v>2022</v>
      </c>
      <c r="B77" s="2">
        <f>'[1]Escenarios y Fuentes'!B75</f>
        <v>717639.22778914566</v>
      </c>
      <c r="C77" s="7">
        <f>'[1]Escenarios y Fuentes'!E75</f>
        <v>1945760.956270196</v>
      </c>
      <c r="D77" s="8">
        <f>'[1]Escenarios y Fuentes'!J75</f>
        <v>16242706.68340816</v>
      </c>
      <c r="E77" s="5">
        <f>+'[1]Escenarios y Fuentes'!N75*100/'[1]Escenarios y Fuentes'!$N$57</f>
        <v>91.981579213680476</v>
      </c>
    </row>
    <row r="78" spans="1:5" x14ac:dyDescent="0.2">
      <c r="A78" s="6">
        <f>'[1]Escenarios y Fuentes'!A76</f>
        <v>2023</v>
      </c>
      <c r="B78" s="2">
        <f>'[1]Escenarios y Fuentes'!B76</f>
        <v>709289.01368769968</v>
      </c>
      <c r="C78" s="7">
        <f>'[1]Escenarios y Fuentes'!E76</f>
        <v>1972991.4537013061</v>
      </c>
      <c r="D78" s="8">
        <f>'[1]Escenarios y Fuentes'!J76</f>
        <v>16768338.902822157</v>
      </c>
      <c r="E78" s="5">
        <f>+'[1]Escenarios y Fuentes'!N76*100/'[1]Escenarios y Fuentes'!$N$57</f>
        <v>88.996605772944662</v>
      </c>
    </row>
  </sheetData>
  <mergeCells count="5">
    <mergeCell ref="B2:E2"/>
    <mergeCell ref="B1:E1"/>
    <mergeCell ref="B4:D4"/>
    <mergeCell ref="G2:S3"/>
    <mergeCell ref="F2:F3"/>
  </mergeCells>
  <hyperlinks>
    <hyperlink ref="F4" r:id="rId1" xr:uid="{110B1A0A-E619-4F80-A067-B6CDDD1A4C83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Fuentes del Crecimiento EconArg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Ariel Coremberg</dc:creator>
  <cp:lastModifiedBy>Ariel Coremberg</cp:lastModifiedBy>
  <dcterms:created xsi:type="dcterms:W3CDTF">2024-06-18T20:48:53Z</dcterms:created>
  <dcterms:modified xsi:type="dcterms:W3CDTF">2025-02-13T20:53:27Z</dcterms:modified>
</cp:coreProperties>
</file>